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 tabRatio="676"/>
  </bookViews>
  <sheets>
    <sheet name="chapaai" sheetId="4" r:id="rId1"/>
    <sheet name="masalanda" sheetId="6" r:id="rId2"/>
    <sheet name="printer" sheetId="1" r:id="rId3"/>
    <sheet name="karyalay maal samman" sheetId="5" r:id="rId4"/>
    <sheet name="Furniture" sheetId="7" r:id="rId5"/>
    <sheet name="carpet parda" sheetId="8" r:id="rId6"/>
    <sheet name="Computer Printer" sheetId="9" r:id="rId7"/>
  </sheets>
  <calcPr calcId="162913"/>
</workbook>
</file>

<file path=xl/calcChain.xml><?xml version="1.0" encoding="utf-8"?>
<calcChain xmlns="http://schemas.openxmlformats.org/spreadsheetml/2006/main">
  <c r="G63" i="7" l="1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64" i="7" l="1"/>
  <c r="G65" i="7" s="1"/>
  <c r="G66" i="7" s="1"/>
  <c r="G20" i="9" l="1"/>
  <c r="G21" i="9"/>
  <c r="G22" i="9"/>
  <c r="G19" i="9"/>
  <c r="G23" i="9" l="1"/>
  <c r="G24" i="9" s="1"/>
  <c r="G25" i="9" s="1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60" i="5"/>
  <c r="G30" i="7"/>
  <c r="G31" i="7"/>
  <c r="G32" i="7"/>
  <c r="G33" i="7"/>
  <c r="G34" i="7"/>
  <c r="G35" i="7"/>
  <c r="G36" i="7"/>
  <c r="G37" i="7"/>
  <c r="G38" i="7"/>
  <c r="G39" i="7"/>
  <c r="G29" i="7"/>
  <c r="G27" i="8"/>
  <c r="G26" i="8"/>
  <c r="G25" i="8"/>
  <c r="G24" i="8"/>
  <c r="G28" i="8" s="1"/>
  <c r="G23" i="8"/>
  <c r="G22" i="8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34" i="1"/>
  <c r="G40" i="7" l="1"/>
  <c r="G41" i="7" s="1"/>
  <c r="G42" i="7" s="1"/>
  <c r="G54" i="1"/>
  <c r="G104" i="5"/>
  <c r="G105" i="5" s="1"/>
  <c r="G106" i="5" s="1"/>
  <c r="G29" i="8"/>
  <c r="G30" i="8" s="1"/>
  <c r="G55" i="1"/>
  <c r="G56" i="1" s="1"/>
</calcChain>
</file>

<file path=xl/sharedStrings.xml><?xml version="1.0" encoding="utf-8"?>
<sst xmlns="http://schemas.openxmlformats.org/spreadsheetml/2006/main" count="1064" uniqueCount="366">
  <si>
    <t xml:space="preserve">sf7df8f} dxfgu/kflnsf </t>
  </si>
  <si>
    <t>gu/ sfof{kflnsfsf] sfof{no cGt{utsf ljleGg ljefu, ;lrjfno, dxfzfvf, zfvf, PsfO{ tyf j8f sfof{nox?nfO{</t>
  </si>
  <si>
    <t>Go"gtd b//]6</t>
  </si>
  <si>
    <t>l;=g+=</t>
  </si>
  <si>
    <t>;fdfgsf] gfd</t>
  </si>
  <si>
    <t>:k]lzlkms];g</t>
  </si>
  <si>
    <t>PsfO{</t>
  </si>
  <si>
    <t>k|lt PsfO{ ?</t>
  </si>
  <si>
    <t>Printer Tonner, Cannon Toner Cartridge 303</t>
  </si>
  <si>
    <t xml:space="preserve"> For lbp 2900/3000/hp leaser jet 1020,303  Cartridge</t>
  </si>
  <si>
    <t>yfg</t>
  </si>
  <si>
    <t>Printer Tonner, HP Toner Cartridge 1005</t>
  </si>
  <si>
    <t>For Hp LJ Leaser jet 1005 toner 35A   Cartage</t>
  </si>
  <si>
    <t>Photocopy Tonner, BrotherToner Cartridge 7040</t>
  </si>
  <si>
    <t>For Brother DCP 7040/ 7055 3 in 1 TN 2130/2060  Cartridge</t>
  </si>
  <si>
    <t>Printer Tonner, Canon Toner Cartridge 325</t>
  </si>
  <si>
    <t>For MF -3010/LBP-6000/ 6030W /325  Cartridge</t>
  </si>
  <si>
    <t>Printer Tonner, HP Toner Cartridge 1102</t>
  </si>
  <si>
    <t>For Hp LJ 1102/85A Cartridge</t>
  </si>
  <si>
    <t>Printer Tonner, BrotherToner Cartridge DCP 1510</t>
  </si>
  <si>
    <t>For Brother 3 in 1 DCP 1510 Tn 1000  Cartridge</t>
  </si>
  <si>
    <t>Printer Tonner,HP Toner Cartridge 1025</t>
  </si>
  <si>
    <t>For Hp CLJ Leser jet Cp 1025 (4Collor: Black, Cyan, Yellow, Magenta)2613  Cartridge</t>
  </si>
  <si>
    <t>;]6</t>
  </si>
  <si>
    <t xml:space="preserve">Printer Tonner </t>
  </si>
  <si>
    <t>Dell 1135 Cartridge</t>
  </si>
  <si>
    <t>Photocopy Tonner, Canon Toner Carridge 337</t>
  </si>
  <si>
    <t>For MF-232W/ 235/ 241D/ 246DN/ 244DW/ 249DW/LBP151DW Cannon Duplex 337 / 4 in 1 Photocopy  Cartage</t>
  </si>
  <si>
    <t>Printer Tonner, Cannon Toner Cartridge 326</t>
  </si>
  <si>
    <t>Photocopy Tonner</t>
  </si>
  <si>
    <t>sharp AR 6023 N  Cartage</t>
  </si>
  <si>
    <t>Photocopy Tonner Colour, Canon Toner Cartridge 7010c</t>
  </si>
  <si>
    <t xml:space="preserve">Cannon lbp7010 C 4 COLOUR Cartage : Canon Toner Cartridge 329(Black, Cyan,Magenta,Yellow) </t>
  </si>
  <si>
    <t>Samsung 4521  Cartridge</t>
  </si>
  <si>
    <t>Printer Tonner, BrotherToner Cartridge 2305</t>
  </si>
  <si>
    <t>For Brother 2320 D/ TN 2305 Cartridge</t>
  </si>
  <si>
    <t xml:space="preserve">Photocopy Tonner </t>
  </si>
  <si>
    <t>KYOCERA 4109 TK Cartridge</t>
  </si>
  <si>
    <t>KYOCERA 439 TK/180 Cartridge</t>
  </si>
  <si>
    <t>epson M200</t>
  </si>
  <si>
    <t>Pigment ink 140 ML BOTTLE</t>
  </si>
  <si>
    <t>Cnnon Tonner</t>
  </si>
  <si>
    <t>052 Tonner Cartridge</t>
  </si>
  <si>
    <t>Lexmark Tonner</t>
  </si>
  <si>
    <t>20 B 2236DW</t>
  </si>
  <si>
    <t xml:space="preserve">tof/ ug]{ </t>
  </si>
  <si>
    <t xml:space="preserve">l;kmfl/; ug]{ </t>
  </si>
  <si>
    <t xml:space="preserve">:jLs[t ug]{ </t>
  </si>
  <si>
    <t>d;nGb ;fdfgsf] gfd</t>
  </si>
  <si>
    <t>:k]lzlkms]zg</t>
  </si>
  <si>
    <t>kmf]6f]skL k]k/</t>
  </si>
  <si>
    <r>
      <t xml:space="preserve">P $ ;fOh *) u|fd h]=s] </t>
    </r>
    <r>
      <rPr>
        <sz val="9"/>
        <color rgb="FF000000"/>
        <rFont val="Narkisim"/>
        <family val="2"/>
        <charset val="177"/>
      </rPr>
      <t>Copier</t>
    </r>
    <r>
      <rPr>
        <sz val="9"/>
        <color rgb="FF000000"/>
        <rFont val="Preeti"/>
      </rPr>
      <t xml:space="preserve"> </t>
    </r>
    <r>
      <rPr>
        <sz val="12"/>
        <color rgb="FF000000"/>
        <rFont val="Preeti"/>
      </rPr>
      <t>jf ;f] ;/x</t>
    </r>
  </si>
  <si>
    <t>l/d</t>
  </si>
  <si>
    <t>OG8]S; kmfOn</t>
  </si>
  <si>
    <t>Knfli6s xf8{ se/</t>
  </si>
  <si>
    <t>j6f</t>
  </si>
  <si>
    <t>My Clear bag</t>
  </si>
  <si>
    <t>Knfli6ssf] j6g ePsf]</t>
  </si>
  <si>
    <t>l/+u kmfon</t>
  </si>
  <si>
    <r>
      <t xml:space="preserve">P $ ;fOh @ </t>
    </r>
    <r>
      <rPr>
        <sz val="9"/>
        <color rgb="FF000000"/>
        <rFont val="Narkisim"/>
        <family val="2"/>
        <charset val="177"/>
      </rPr>
      <t>Ring Binder</t>
    </r>
  </si>
  <si>
    <t>klGrª d]lzg demf}nf</t>
  </si>
  <si>
    <t>* l;=Pd s+uf/f] ^)) jf ;f] ;/x</t>
  </si>
  <si>
    <t>86k]g</t>
  </si>
  <si>
    <t xml:space="preserve">df]g6]S; jf ;f] ;/x sf7df7f} dxfgu/kflnsf n]v]sf] </t>
  </si>
  <si>
    <t>h]nk]g</t>
  </si>
  <si>
    <t>;]nf] KjfOG6]S; )=% sfnf] / /ftf] jf ;f] ;/x</t>
  </si>
  <si>
    <t>kfOn6 k]g</t>
  </si>
  <si>
    <r>
      <t>V5 JF</t>
    </r>
    <r>
      <rPr>
        <sz val="12"/>
        <color rgb="FF000000"/>
        <rFont val="Preeti"/>
      </rPr>
      <t xml:space="preserve"> jf ;f] ;/x sfnf] lgnf] /ftf] / xl/of]</t>
    </r>
  </si>
  <si>
    <r>
      <t>V7 JF</t>
    </r>
    <r>
      <rPr>
        <sz val="12"/>
        <color rgb="FF000000"/>
        <rFont val="Preeti"/>
      </rPr>
      <t xml:space="preserve"> jf ;f] ;/x sfnf] lgnf] /ftf] / xl/of]</t>
    </r>
  </si>
  <si>
    <r>
      <t>V10 Grip Hi-Techpoint</t>
    </r>
    <r>
      <rPr>
        <sz val="12"/>
        <color rgb="FF000000"/>
        <rFont val="Preeti"/>
      </rPr>
      <t xml:space="preserve"> jf ;f] ;/x sfnf] / /ftf]  </t>
    </r>
  </si>
  <si>
    <t>jf]8{ df/s/</t>
  </si>
  <si>
    <r>
      <t xml:space="preserve">ljleGg sn/sf </t>
    </r>
    <r>
      <rPr>
        <sz val="9"/>
        <color rgb="FF000000"/>
        <rFont val="Narkisim"/>
        <family val="2"/>
        <charset val="177"/>
      </rPr>
      <t>Snowman</t>
    </r>
    <r>
      <rPr>
        <sz val="12"/>
        <color rgb="FF000000"/>
        <rFont val="Preeti"/>
      </rPr>
      <t xml:space="preserve"> jf ;f] ;x/</t>
    </r>
  </si>
  <si>
    <t>k/dfg]G6 df/s/</t>
  </si>
  <si>
    <r>
      <t xml:space="preserve">ljleGg sn/sf] </t>
    </r>
    <r>
      <rPr>
        <sz val="9"/>
        <color rgb="FF000000"/>
        <rFont val="Narkisim"/>
        <family val="2"/>
        <charset val="177"/>
      </rPr>
      <t>Snowman</t>
    </r>
    <r>
      <rPr>
        <sz val="12"/>
        <color rgb="FF000000"/>
        <rFont val="Preeti"/>
      </rPr>
      <t xml:space="preserve"> jf ;f] ;x/</t>
    </r>
  </si>
  <si>
    <t>xfOnfO6/</t>
  </si>
  <si>
    <t>ljleGg sn/sf] :6\6n/</t>
  </si>
  <si>
    <t>:6fKn/ d]lzg</t>
  </si>
  <si>
    <r>
      <t>;fgf] -</t>
    </r>
    <r>
      <rPr>
        <sz val="9"/>
        <color rgb="FF000000"/>
        <rFont val="Narkisim"/>
        <family val="2"/>
        <charset val="177"/>
      </rPr>
      <t>No1-1m</t>
    </r>
    <r>
      <rPr>
        <sz val="12"/>
        <color rgb="FF000000"/>
        <rFont val="Preeti"/>
      </rPr>
      <t>_ s+uf/f] jf ;f] ;/x</t>
    </r>
  </si>
  <si>
    <r>
      <t xml:space="preserve">demf}tnf ^)) </t>
    </r>
    <r>
      <rPr>
        <sz val="9"/>
        <color rgb="FF000000"/>
        <rFont val="Narkisim"/>
        <family val="2"/>
        <charset val="177"/>
      </rPr>
      <t>HD-45</t>
    </r>
    <r>
      <rPr>
        <sz val="12"/>
        <color rgb="FF000000"/>
        <rFont val="Narkisim"/>
        <family val="2"/>
        <charset val="177"/>
      </rPr>
      <t xml:space="preserve"> </t>
    </r>
    <r>
      <rPr>
        <sz val="12"/>
        <color rgb="FF000000"/>
        <rFont val="Preeti"/>
      </rPr>
      <t>s+uf/f] jf ;f] ;/x</t>
    </r>
  </si>
  <si>
    <t>:6fKn/ lkg</t>
  </si>
  <si>
    <r>
      <t>demf}nf @$</t>
    </r>
    <r>
      <rPr>
        <i/>
        <sz val="12"/>
        <color rgb="FF000000"/>
        <rFont val="Preeti"/>
      </rPr>
      <t>.</t>
    </r>
    <r>
      <rPr>
        <sz val="12"/>
        <color rgb="FF000000"/>
        <rFont val="Preeti"/>
      </rPr>
      <t xml:space="preserve">^ s+uf/f] jf ;f] ;/xsf]  ! j6\6f @) Kofs]6 ePSf] </t>
    </r>
  </si>
  <si>
    <t>j6\6f</t>
  </si>
  <si>
    <t>:6fKn/ lkg 7'nf]</t>
  </si>
  <si>
    <t xml:space="preserve">7'nf] s+uf/f] jf ;f] ;/xsf]  ! j6\6f @) Kofs]6 ePSf] </t>
  </si>
  <si>
    <t xml:space="preserve">;fgf] s+uf/f] jf ;f] ;/xsf] ! j6\6f @) Kofs]6 ePSf] </t>
  </si>
  <si>
    <t>Un' l:6s</t>
  </si>
  <si>
    <r>
      <t>Amos Korean</t>
    </r>
    <r>
      <rPr>
        <sz val="12"/>
        <color rgb="FF000000"/>
        <rFont val="Preeti"/>
      </rPr>
      <t xml:space="preserve"> jf ;f] ;/x #% u|d</t>
    </r>
  </si>
  <si>
    <t>kf]l;8 k]k/</t>
  </si>
  <si>
    <t>:s]n</t>
  </si>
  <si>
    <t>l:6n !* OGrsf]</t>
  </si>
  <si>
    <t>k]k/ s6/</t>
  </si>
  <si>
    <t>jfOlG8+u 6]k</t>
  </si>
  <si>
    <t>OGr !=%</t>
  </si>
  <si>
    <t>5kfO ;DjGwL</t>
  </si>
  <si>
    <t>kl/df0f</t>
  </si>
  <si>
    <t>vfd</t>
  </si>
  <si>
    <t>vfd 7'nf]</t>
  </si>
  <si>
    <t>n]6/ Kof8 c+u|]hL</t>
  </si>
  <si>
    <t>dlN6sn/, P$, !)) u|fd p8lk|m k]k/</t>
  </si>
  <si>
    <t>Kof8</t>
  </si>
  <si>
    <t>n]6/ Kof8 g]kfnL</t>
  </si>
  <si>
    <t>Kof9</t>
  </si>
  <si>
    <t>ljbf kmf/d</t>
  </si>
  <si>
    <t>!)) kfgfsf] Kof8 ^) u|fd</t>
  </si>
  <si>
    <t>dfu tyf  :6f]/ lgsf;f kmf/d</t>
  </si>
  <si>
    <t>l6Kk0fL Kof8</t>
  </si>
  <si>
    <t>g]kfnL sfuh @) u|fd !)) kfgfsf]</t>
  </si>
  <si>
    <t>/lhi6/ !)) kfg]</t>
  </si>
  <si>
    <t>/lhi6/ @)) kfg]</t>
  </si>
  <si>
    <t>btf{ lstfj</t>
  </si>
  <si>
    <t>rnfgL lstfj</t>
  </si>
  <si>
    <t>OGwg ljt/0f /lhi6/</t>
  </si>
  <si>
    <t>kfgf #)) n]h/df &amp;) u|fd</t>
  </si>
  <si>
    <t>/]s8{ kmfon</t>
  </si>
  <si>
    <t xml:space="preserve">sf=d=kf= n]v]sf] g]kfnL sfuh t'gf ;d]t </t>
  </si>
  <si>
    <t>l6Kk0fL kmfon</t>
  </si>
  <si>
    <t>gd'gfg';f/</t>
  </si>
  <si>
    <t>gd'fgg';f/</t>
  </si>
  <si>
    <t>kfgf !)) Kof8 ^) u|fd sfuh</t>
  </si>
  <si>
    <t>;]jf dd{t dfu kmf/d</t>
  </si>
  <si>
    <t>kfgf !)) Kof8 ^) u|fd</t>
  </si>
  <si>
    <t>vl/b cfb]z</t>
  </si>
  <si>
    <t>x:tfGt/0f kmf/d</t>
  </si>
  <si>
    <t>c8{/ l:nk</t>
  </si>
  <si>
    <t>lr7\7L e/kfO</t>
  </si>
  <si>
    <t>;jf/L ns j's</t>
  </si>
  <si>
    <t>g]kfnL sfuh P$ ;fOh</t>
  </si>
  <si>
    <t>kfgf !)) @) u|fd k]k/df</t>
  </si>
  <si>
    <t>kfgf !)) $) u|fd k]k/df</t>
  </si>
  <si>
    <t>gful/sQf kmf/d -gofF_</t>
  </si>
  <si>
    <t>g]kfnL sfuh !)) kfgsf] Kof8 ^) u|fd</t>
  </si>
  <si>
    <t>gful/sQf kmf/d -k|ltlnlk_</t>
  </si>
  <si>
    <t>;Dklt s/sf] lgj]bg kmf/d</t>
  </si>
  <si>
    <t>jxfn s/ lgj]bg kmf/d</t>
  </si>
  <si>
    <t>ckf+utf lgj]bg</t>
  </si>
  <si>
    <t>ckf|utf kl/rokq Knfli6s se/ ;d]t /ftf]</t>
  </si>
  <si>
    <t>ckf|utf kl/rokq Knfli6s se/ ;d]t lgnf]</t>
  </si>
  <si>
    <t>ckf|utf kl/rokq Knfli6s se/ ;d]t kx]n]</t>
  </si>
  <si>
    <t>ckf|utf kl/rokq Knfli6s se/ ;d]t ;]tf]</t>
  </si>
  <si>
    <t>ckf|utf kl/ro btf{ /lhi6/</t>
  </si>
  <si>
    <t xml:space="preserve">kfgf @)) sf] n]h/ k]k/df </t>
  </si>
  <si>
    <t>cg';"rL # adf]lhdsf] k|df0f kqsf] 9fFrf</t>
  </si>
  <si>
    <t>g]kfnL sfuh, b'j} tkm{, gd"gf cg';f/</t>
  </si>
  <si>
    <t>8fo/L -dxfgu/_</t>
  </si>
  <si>
    <t>:kfO/n skL</t>
  </si>
  <si>
    <r>
      <rPr>
        <sz val="14"/>
        <color rgb="FF000000"/>
        <rFont val="Preeti"/>
      </rPr>
      <t>%</t>
    </r>
    <r>
      <rPr>
        <sz val="14"/>
        <color theme="1"/>
        <rFont val="NSimSun"/>
        <family val="3"/>
      </rPr>
      <t>*</t>
    </r>
    <r>
      <rPr>
        <sz val="14"/>
        <color theme="1"/>
        <rFont val="Preeti"/>
      </rPr>
      <t>&amp;</t>
    </r>
    <r>
      <rPr>
        <sz val="11"/>
        <color theme="1"/>
        <rFont val="Preeti"/>
      </rPr>
      <t xml:space="preserve"> g]kfnL sfuh</t>
    </r>
  </si>
  <si>
    <t>sfof{no ;fdfgsf] ljj/0f</t>
  </si>
  <si>
    <t>?d :k|]</t>
  </si>
  <si>
    <t xml:space="preserve">sf]lng </t>
  </si>
  <si>
    <t xml:space="preserve">%)) Pd=Pn sf]lng </t>
  </si>
  <si>
    <t>ef8f dfem\g] ;fj'g</t>
  </si>
  <si>
    <t>led jf ;f] ;/x &amp;% u|fd</t>
  </si>
  <si>
    <t>j]ug :k|]</t>
  </si>
  <si>
    <t>Ol08ofg &amp;)) Pd=Pn</t>
  </si>
  <si>
    <t>8:6ljg ljs]{ ;d]t</t>
  </si>
  <si>
    <t>!) ln= Ifdtfsf]</t>
  </si>
  <si>
    <t>d]hl/+u 6]k</t>
  </si>
  <si>
    <t xml:space="preserve">tflhd sDkgL jf ;f] ;/x  %) dL= </t>
  </si>
  <si>
    <t xml:space="preserve">tflhd sDkgL jf ;f] ;/x #) dL= </t>
  </si>
  <si>
    <t xml:space="preserve">ld % sf] </t>
  </si>
  <si>
    <t>yd{; On]S6«Lsn</t>
  </si>
  <si>
    <t>% nL= Ifdtfsf]</t>
  </si>
  <si>
    <t xml:space="preserve">xftw'g] ;fj'g </t>
  </si>
  <si>
    <t>l86f]n jf ;f] ;/x &amp;% u|fd</t>
  </si>
  <si>
    <t>Pl;8</t>
  </si>
  <si>
    <t>hfd vf]Ng] ! nL</t>
  </si>
  <si>
    <t>nL=</t>
  </si>
  <si>
    <t>SofNs'n]6]/</t>
  </si>
  <si>
    <t>Sofl;of] jf ;f]/xsf] !@ l8lh6</t>
  </si>
  <si>
    <t>6]lnkmf]g ;]6</t>
  </si>
  <si>
    <t>kfgf;f]lgs jf ;f] ;/x</t>
  </si>
  <si>
    <t xml:space="preserve">lz;fsf] sk </t>
  </si>
  <si>
    <t xml:space="preserve">;]6df ^ lk; ePsf] </t>
  </si>
  <si>
    <t>kmnfl6g sk8f</t>
  </si>
  <si>
    <t>^) Ogr rf}8fO ePsf] jfSnf]</t>
  </si>
  <si>
    <t>ld=</t>
  </si>
  <si>
    <t>sf]/f sk8f</t>
  </si>
  <si>
    <t xml:space="preserve">jfSnf] &amp;@ OGr rf}8fO ePsf] </t>
  </si>
  <si>
    <t>?dfn</t>
  </si>
  <si>
    <r>
      <t>jfSnf] #)</t>
    </r>
    <r>
      <rPr>
        <sz val="11"/>
        <color theme="1"/>
        <rFont val="Narkisim"/>
        <family val="2"/>
        <charset val="177"/>
      </rPr>
      <t>*</t>
    </r>
    <r>
      <rPr>
        <sz val="11"/>
        <color theme="1"/>
        <rFont val="Preeti"/>
      </rPr>
      <t>^) OGr ePsf] e'jf gcfpg]</t>
    </r>
  </si>
  <si>
    <t>kflg lkpg] Unf;</t>
  </si>
  <si>
    <r>
      <t xml:space="preserve">l;;fsf] 7'nf] !) </t>
    </r>
    <r>
      <rPr>
        <sz val="11"/>
        <color theme="1"/>
        <rFont val="Narkisim"/>
        <family val="2"/>
        <charset val="177"/>
      </rPr>
      <t>A</t>
    </r>
    <r>
      <rPr>
        <sz val="11"/>
        <color theme="1"/>
        <rFont val="Preeti"/>
      </rPr>
      <t xml:space="preserve"> ;fOh</t>
    </r>
  </si>
  <si>
    <t>cf]8f]lgn</t>
  </si>
  <si>
    <t>$ lk;sf] Kofs]6</t>
  </si>
  <si>
    <t>Kofs]6</t>
  </si>
  <si>
    <t>xlk{s</t>
  </si>
  <si>
    <t>^)) Pd=Pn jf]tn</t>
  </si>
  <si>
    <t xml:space="preserve">s}rL </t>
  </si>
  <si>
    <t>7'nf] gd'gfg;'f/sf]</t>
  </si>
  <si>
    <t>u]8f lkmg]n</t>
  </si>
  <si>
    <t>!.@ s]=hL Kofs]6</t>
  </si>
  <si>
    <t>lkmg]n emf]n</t>
  </si>
  <si>
    <t xml:space="preserve">! nL </t>
  </si>
  <si>
    <t>ln</t>
  </si>
  <si>
    <t>jfOkm/</t>
  </si>
  <si>
    <t>/j/sf] 808L ePsf]</t>
  </si>
  <si>
    <t>6\jfOn]6 ;kmf ug]{ j|;</t>
  </si>
  <si>
    <t>7'nf]</t>
  </si>
  <si>
    <t>e'O k'Rg] sk8f</t>
  </si>
  <si>
    <t>jfN6Lg Knfli6ssf] ljs]{ ;lxt</t>
  </si>
  <si>
    <t xml:space="preserve"> Ifdtf @) nL ePsf]</t>
  </si>
  <si>
    <t xml:space="preserve">;km{ </t>
  </si>
  <si>
    <t>lJxn jf ;f] ;/x ! S]=gLsf] Kofs]6</t>
  </si>
  <si>
    <t>6\jfOn]6 k]k/</t>
  </si>
  <si>
    <t>/f]n</t>
  </si>
  <si>
    <t>hu l:6nsf]</t>
  </si>
  <si>
    <t>ljs]{ ePsf] ! nL Ifdtfsf]</t>
  </si>
  <si>
    <t>tfNrf</t>
  </si>
  <si>
    <t>7'nf] Ol08ofg</t>
  </si>
  <si>
    <t>jf6f Knfli6ssf]</t>
  </si>
  <si>
    <t xml:space="preserve">Ifdtf @) nL ePsf] </t>
  </si>
  <si>
    <t>l:6nsf] jfSnf]df</t>
  </si>
  <si>
    <t>rDrf</t>
  </si>
  <si>
    <t>l:6nsf]</t>
  </si>
  <si>
    <t>s'rf]</t>
  </si>
  <si>
    <t xml:space="preserve">clD/;f] </t>
  </si>
  <si>
    <t>emf8'</t>
  </si>
  <si>
    <t>gl/jnsf]</t>
  </si>
  <si>
    <t>sfuhsf] lunf;</t>
  </si>
  <si>
    <t>l86f]n Xof08 jf;</t>
  </si>
  <si>
    <t>lnSo'8 @)) Pd Pn :k\|] ePsf]</t>
  </si>
  <si>
    <t xml:space="preserve">l6:;' k]k/ </t>
  </si>
  <si>
    <t>lk|ldo/ jS; ;d]t</t>
  </si>
  <si>
    <t xml:space="preserve">nfOhf]n </t>
  </si>
  <si>
    <t>! nL jf ;f] ;/x e'O k'5\g]</t>
  </si>
  <si>
    <t xml:space="preserve">l6 k6 </t>
  </si>
  <si>
    <t>lx6/ On]lS6\s</t>
  </si>
  <si>
    <t xml:space="preserve">n]o/ # ePsf] </t>
  </si>
  <si>
    <t>dkm</t>
  </si>
  <si>
    <t>e'O k'%\g]</t>
  </si>
  <si>
    <t>sf/jg k]k/</t>
  </si>
  <si>
    <t>s]d]n jf ;f] ;/x</t>
  </si>
  <si>
    <t xml:space="preserve">kmf]6f]skL k]k/ </t>
  </si>
  <si>
    <r>
      <t xml:space="preserve">P # ;fOh *) u|fd h]=s] </t>
    </r>
    <r>
      <rPr>
        <sz val="9"/>
        <color rgb="FF000000"/>
        <rFont val="Narkisim"/>
        <family val="2"/>
        <charset val="177"/>
      </rPr>
      <t>Copier</t>
    </r>
    <r>
      <rPr>
        <sz val="12"/>
        <color rgb="FF000000"/>
        <rFont val="Preeti"/>
      </rPr>
      <t xml:space="preserve"> jf ;f] ;/x</t>
    </r>
  </si>
  <si>
    <r>
      <t xml:space="preserve">P $ ;fOh *) u|fd h]=s] </t>
    </r>
    <r>
      <rPr>
        <sz val="9"/>
        <color rgb="FF000000"/>
        <rFont val="Narkisim"/>
        <family val="2"/>
        <charset val="177"/>
      </rPr>
      <t>Copier</t>
    </r>
    <r>
      <rPr>
        <sz val="12"/>
        <color rgb="FF000000"/>
        <rFont val="Preeti"/>
      </rPr>
      <t xml:space="preserve"> jf ;f] ;/x xl/of] sn/df</t>
    </r>
  </si>
  <si>
    <t>kmf]N8/ kmfon</t>
  </si>
  <si>
    <t xml:space="preserve">gd'gfg';f/ Knfli6ssf] </t>
  </si>
  <si>
    <t>dfOGo"6</t>
  </si>
  <si>
    <t>/ftf] se/ ePsf] /fd|f] !)) kfg]</t>
  </si>
  <si>
    <t>klGrª d]lzg 7"nf]</t>
  </si>
  <si>
    <t>s+uf/f] *)) jf ;f] ;/x</t>
  </si>
  <si>
    <t>:6fDk Kof8</t>
  </si>
  <si>
    <r>
      <t>sfnf]</t>
    </r>
    <r>
      <rPr>
        <i/>
        <sz val="12"/>
        <color rgb="FF000000"/>
        <rFont val="Preeti"/>
      </rPr>
      <t xml:space="preserve"> . </t>
    </r>
    <r>
      <rPr>
        <sz val="12"/>
        <color rgb="FF000000"/>
        <rFont val="Preeti"/>
      </rPr>
      <t>lgnf]</t>
    </r>
  </si>
  <si>
    <r>
      <t>7'nf]]</t>
    </r>
    <r>
      <rPr>
        <sz val="12"/>
        <color rgb="FF000000"/>
        <rFont val="Narkisim"/>
        <family val="2"/>
        <charset val="177"/>
      </rPr>
      <t xml:space="preserve"> </t>
    </r>
    <r>
      <rPr>
        <sz val="9"/>
        <color rgb="FF000000"/>
        <rFont val="Narkisim"/>
        <family val="2"/>
        <charset val="177"/>
      </rPr>
      <t>HD-23S 25</t>
    </r>
    <r>
      <rPr>
        <sz val="12"/>
        <color rgb="FF000000"/>
        <rFont val="Narkisim"/>
        <family val="2"/>
        <charset val="177"/>
      </rPr>
      <t xml:space="preserve"> </t>
    </r>
    <r>
      <rPr>
        <sz val="12"/>
        <color rgb="FF000000"/>
        <rFont val="Preeti"/>
      </rPr>
      <t>s+uf/f] jf ;f] ;/x</t>
    </r>
  </si>
  <si>
    <t>s=;</t>
  </si>
  <si>
    <t>;fdfgsf] ljj/0f</t>
  </si>
  <si>
    <t>kl/0fd</t>
  </si>
  <si>
    <t>&gt;L vx/] vf]nf OG6/k|fO{h]h</t>
  </si>
  <si>
    <t>k|lt PsfO{ ?=</t>
  </si>
  <si>
    <t>le=cfO{=lk=clk; ^]jn</t>
  </si>
  <si>
    <r>
      <t xml:space="preserve">l;;f}sf] # </t>
    </r>
    <r>
      <rPr>
        <sz val="12"/>
        <color rgb="FF000000"/>
        <rFont val="Modern"/>
        <family val="3"/>
        <charset val="255"/>
      </rPr>
      <t>*</t>
    </r>
    <r>
      <rPr>
        <sz val="12"/>
        <color rgb="FF000000"/>
        <rFont val="Preeti"/>
      </rPr>
      <t xml:space="preserve">% ;fOhsf] sf7df !( Pd Pdsf] jf]8{ nufO  ! Pd Pdsf] kmld{sf k]i6 u/]sf] </t>
    </r>
  </si>
  <si>
    <t xml:space="preserve">;fwf/)f clkm; ^]jn </t>
  </si>
  <si>
    <r>
      <t xml:space="preserve">l;;f}sf] @=% </t>
    </r>
    <r>
      <rPr>
        <sz val="12"/>
        <color rgb="FF000000"/>
        <rFont val="Modern"/>
        <family val="3"/>
        <charset val="255"/>
      </rPr>
      <t xml:space="preserve">* </t>
    </r>
    <r>
      <rPr>
        <sz val="12"/>
        <color rgb="FF000000"/>
        <rFont val="Preeti"/>
      </rPr>
      <t xml:space="preserve">$ ;fOhsf] sf7df !( Pd Pdsf] jf]8{ nufO  ! Pd Pdsf] kmld{sf k]i6 u/]sf] </t>
    </r>
  </si>
  <si>
    <t>l:^n b/fh</t>
  </si>
  <si>
    <t>u]h @), %=% lkm6 cUnf] ns/ ;d]t</t>
  </si>
  <si>
    <t>v'Nnf l:^n /\ofs</t>
  </si>
  <si>
    <t>u]h @) -p ^=% lkm6 rf}=# lkm !% O_</t>
  </si>
  <si>
    <t>le=cfO{=lk= l/elNj* lro/</t>
  </si>
  <si>
    <t>;fwf/)f l/elNj* lro/</t>
  </si>
  <si>
    <t>sf&amp;sf] d]r</t>
  </si>
  <si>
    <t>l;;f} sf7df xft ePsf] /]UhLg kmd{ nufO s';g ;lxt</t>
  </si>
  <si>
    <t>kmfon Sofljg]^</t>
  </si>
  <si>
    <t xml:space="preserve">$ v08 ePsf] @) u]h $=%lkm </t>
  </si>
  <si>
    <t>;f]kmf ;]^</t>
  </si>
  <si>
    <t>l;6/ %, /fd|f] u'0:tl/o %) 8]G;L6L kmd{ ePsf] jf ;f] ;/xsf] kmd{ k|of]u ul/ /]ulhgn] df]8]sf] ;f]kmf x]eL l8hfOg</t>
  </si>
  <si>
    <r>
      <t>lelhl^* lro/</t>
    </r>
    <r>
      <rPr>
        <sz val="8"/>
        <color theme="1"/>
        <rFont val="Calibri"/>
        <family val="2"/>
      </rPr>
      <t>/</t>
    </r>
    <r>
      <rPr>
        <sz val="8"/>
        <color theme="1"/>
        <rFont val="Nepali"/>
        <family val="5"/>
      </rPr>
      <t>j]ol^* r]o/</t>
    </r>
  </si>
  <si>
    <t>b'j} ;fO8df xft ePsf] #@ s]hL jhg # l;6/ jfSnf] kftf ePsf]</t>
  </si>
  <si>
    <t>ldl^* lro/</t>
  </si>
  <si>
    <t xml:space="preserve">kmnfdsf] s':L{df j:g] / c8]; nfUg] 7fFpdf kmdxfnL /]ulhgn] df]l8Psf] kmf]N8 ug{ ldNg]  </t>
  </si>
  <si>
    <t>hDdf</t>
  </si>
  <si>
    <t>l8nS; sfk]{6 le=cfO{=kL afSnf] e'jfjfnf 8]gnfO6 lkml6Ë ;d]t</t>
  </si>
  <si>
    <t>;+nUg gd'gfcg';f/</t>
  </si>
  <si>
    <t>j=lkm=</t>
  </si>
  <si>
    <t xml:space="preserve">g]kfnL l/J; sfk]{6 8]gnfO{6 tyf lkml6Ë ;d]t </t>
  </si>
  <si>
    <t xml:space="preserve">sf]l/og 6f6 ! Pd=Pd=jfSnf]df 8]gnfO{6 tyf lkml6Ë ;d]t </t>
  </si>
  <si>
    <t>le=cfO=lk=kbf{ jfSnf] sk8fdf 808L,lSnk,l;nfO{ tyf lkml68=;d]t</t>
  </si>
  <si>
    <t>ld^/</t>
  </si>
  <si>
    <t>;fwf/0f kbf{,808L,lSnk,l;nfO{ tyf lkml68= ;d]t</t>
  </si>
  <si>
    <t>el6{sn kbf{ /fd|f]df gd'gfcg';f/sf] Rofgn tyf lkml68=;d]t</t>
  </si>
  <si>
    <t>kx]nf] 6fF:g] %) l;6</t>
  </si>
  <si>
    <t>Kn]6 vfhf vfg]</t>
  </si>
  <si>
    <t>Go'gtd b/</t>
  </si>
  <si>
    <t>s}lkmot</t>
  </si>
  <si>
    <r>
      <t>hDdf</t>
    </r>
    <r>
      <rPr>
        <sz val="11"/>
        <color theme="1"/>
        <rFont val="Calibri"/>
        <family val="2"/>
      </rPr>
      <t>:-</t>
    </r>
  </si>
  <si>
    <r>
      <t>Eof6 /sd</t>
    </r>
    <r>
      <rPr>
        <sz val="11"/>
        <color theme="1"/>
        <rFont val="Calibri"/>
        <family val="2"/>
      </rPr>
      <t>:-</t>
    </r>
  </si>
  <si>
    <r>
      <t>s'n hDdf</t>
    </r>
    <r>
      <rPr>
        <sz val="11"/>
        <color theme="1"/>
        <rFont val="Calibri"/>
        <family val="2"/>
      </rPr>
      <t>:-</t>
    </r>
  </si>
  <si>
    <r>
      <t>cf=j= )&amp;*.)&amp;( df cfjZos kg]{ lkmSr;{sf -kbf{ tyf sfk]{6_ dfn;fdfgx?sf] Go"gtd b//]6 ;lxtsf] nfut cg'dfgsf] lja/0f</t>
    </r>
    <r>
      <rPr>
        <sz val="11"/>
        <color theme="1"/>
        <rFont val="Calibri"/>
        <family val="2"/>
      </rPr>
      <t>:-</t>
    </r>
  </si>
  <si>
    <t>&gt;L Dofl6«S; P08 sfk]{6 sn]S;g</t>
  </si>
  <si>
    <t>cf=j= )&amp;*.)&amp;( df cfjZos kg]{ 6f]g/ sf6L{h dfn;fdfgx? vl/bsf] nflu tof/ kfl/Psf] Go"gtd b//]6 ;lxtsf] nfut cg'dfgsf] lja/0f</t>
  </si>
  <si>
    <r>
      <rPr>
        <sz val="9"/>
        <color theme="1"/>
        <rFont val="Nyala"/>
      </rPr>
      <t>Canon</t>
    </r>
    <r>
      <rPr>
        <sz val="9"/>
        <color theme="1"/>
        <rFont val="Calibri"/>
        <family val="2"/>
        <scheme val="minor"/>
      </rPr>
      <t xml:space="preserve"> 326 </t>
    </r>
    <r>
      <rPr>
        <sz val="9"/>
        <color theme="1"/>
        <rFont val="NSimSun"/>
        <family val="3"/>
      </rPr>
      <t>/ lbp 6530/ 6200d/ 6230dn Cartage</t>
    </r>
  </si>
  <si>
    <r>
      <t xml:space="preserve">Bizhub 165 , </t>
    </r>
    <r>
      <rPr>
        <sz val="9"/>
        <color theme="1"/>
        <rFont val="Preeti"/>
      </rPr>
      <t>! ;]6df @ lk; ePsf]</t>
    </r>
    <r>
      <rPr>
        <sz val="9"/>
        <color theme="1"/>
        <rFont val="NSimSun"/>
        <family val="3"/>
      </rPr>
      <t>)</t>
    </r>
  </si>
  <si>
    <t>&gt;L la=P08 la= 6]«8;{ OG6/g]zgn</t>
  </si>
  <si>
    <t>&gt;L cfO6]s 6]«8 OG6/k|fOh]h</t>
  </si>
  <si>
    <t>&gt;L d08nL ljhg]z ln+s</t>
  </si>
  <si>
    <r>
      <t>cf=j= )&amp;*.)&amp;( df cfjZos kg]{ kmlg{r/sf dfn;fdfgx?sf] Go"gtd b//]6 ;lxtsf] nfut cg'dfgsf] lja/0f</t>
    </r>
    <r>
      <rPr>
        <sz val="11"/>
        <color theme="1"/>
        <rFont val="Calibri"/>
        <family val="2"/>
      </rPr>
      <t>:-</t>
    </r>
  </si>
  <si>
    <t>Go'gtd b//]6</t>
  </si>
  <si>
    <t>&gt;L ho u0f]z ;Knfo;{</t>
  </si>
  <si>
    <t>&gt;L Go" a]Ghfd]g OG6/k|fOh]h</t>
  </si>
  <si>
    <t xml:space="preserve">cf=j= )&amp;(.)*) df cfjZos kg]{ sfof{no dfn;fdfgx? vl/bsf] nflu tof/ kfl/Psf] Go"gtd b//]6 ;lxtsf] nfut cg'dfgsf] lja/0f </t>
  </si>
  <si>
    <t>&gt;L P;=kmf]/ OG6/g]zgn</t>
  </si>
  <si>
    <t>l:6n  a]N6 ePsf]</t>
  </si>
  <si>
    <t>demf}nf</t>
  </si>
  <si>
    <t>For Hp CLJ Leser jet Cp 1025 (4Collor: Black, Cyan, Yellow, Magenta)2613  Cartridge Cannon LBP 621</t>
  </si>
  <si>
    <t>&gt;L P;=o; l:6n kmlg{r/ ;]G6/</t>
  </si>
  <si>
    <t>&gt;L sGof sflnsf kmlg{r/ k|f=ln=</t>
  </si>
  <si>
    <t>&gt;L :sfO{ ;g/fO{h OG6/k|fOh]h k|f= ln=</t>
  </si>
  <si>
    <t>lrof sk</t>
  </si>
  <si>
    <t xml:space="preserve">tftf]kfgL /fVg] yd{z </t>
  </si>
  <si>
    <t>! nL=</t>
  </si>
  <si>
    <t>lrof /fVg]</t>
  </si>
  <si>
    <t>&gt;L Go" ;+sNk clkm; OG6/k|fOh]h</t>
  </si>
  <si>
    <t>काठमाडौं महानगरपालिका</t>
  </si>
  <si>
    <t>सि.नं.</t>
  </si>
  <si>
    <t>कार्यालय सामानको विवरण</t>
  </si>
  <si>
    <t>स्पेसिफिकेशन</t>
  </si>
  <si>
    <t>एकाई</t>
  </si>
  <si>
    <t>परिमाण</t>
  </si>
  <si>
    <t>प्रति एकाई रु.</t>
  </si>
  <si>
    <t xml:space="preserve">श्री म्याट्रिक्स अफिस सिस्टम </t>
  </si>
  <si>
    <t xml:space="preserve">श्री सि.बि.एस. इन्टरप्राइजेज </t>
  </si>
  <si>
    <t xml:space="preserve">श्री एफ. वान सोलुसन प्रा. लि. </t>
  </si>
  <si>
    <t>न्युनतम दररेट</t>
  </si>
  <si>
    <t>Branded Desktop Computer</t>
  </si>
  <si>
    <t>All in One Computer (Branded)</t>
  </si>
  <si>
    <t>Branded Laptop</t>
  </si>
  <si>
    <t>3-in-1 Printer (Branded)</t>
  </si>
  <si>
    <t>काठमाडौं महानगरपालिकाको सूचना-प्रविधि विभागले सिफारिस गरे बमोजिम</t>
  </si>
  <si>
    <t>थान</t>
  </si>
  <si>
    <t>145000।00</t>
  </si>
  <si>
    <t>56000।00</t>
  </si>
  <si>
    <t>115000।00</t>
  </si>
  <si>
    <t>135000।00</t>
  </si>
  <si>
    <t>57000।00</t>
  </si>
  <si>
    <t>148000।00</t>
  </si>
  <si>
    <t>116500।00</t>
  </si>
  <si>
    <t>137500।00</t>
  </si>
  <si>
    <t>58200।00</t>
  </si>
  <si>
    <t>148500।00</t>
  </si>
  <si>
    <t>117000।00</t>
  </si>
  <si>
    <t>जम्मा</t>
  </si>
  <si>
    <t>कैफियत</t>
  </si>
  <si>
    <t>जम्माः</t>
  </si>
  <si>
    <t>भ्याट रकमः</t>
  </si>
  <si>
    <t>कुल रकमः</t>
  </si>
  <si>
    <t>तयार गर्नेः</t>
  </si>
  <si>
    <t>सिफारिस गर्नेः</t>
  </si>
  <si>
    <t>स्विकृत गर्नेः</t>
  </si>
  <si>
    <t xml:space="preserve">नगरकार्यपालिकाको कार्यालय अन्तर्गतको विभिन्न सचिवालय, विभाग, महाशाखा, शाखा, एकाई तथा वडा कार्यालयहरुलाई आ.व. २०७९।८० मा आवश्यक पर्ने ब्राण्डेड कम्प्युटर, ब्राण्डेड ल्यापटप, ब्राण्डेड 3 in One प्रिन्टर, All in One  ब्राण्डेड कम्प्युटरहरुको खरिदको लागि तयार पारिएको न्युनतम दररेट सहितको लागत अनुमानको विवरण </t>
  </si>
  <si>
    <t>kmfOn ;fOh g]kfnL sfuh</t>
  </si>
  <si>
    <t>se/ tyf leqL x/]s k]hdf sf=d=kf= n]v]sf] &amp;) u|fd n]h/ k]k/df</t>
  </si>
  <si>
    <t>se/ tyf leqL x/]s k]hdf sf=d=kf= n]v]sf] kfgf @)) n]h/ k]k/df</t>
  </si>
  <si>
    <t>cfOef]/L @*% u|fd k]k/df dlN6sn/ 5kfO{ tyf Knfli6s se/ ;d]t -gd"gfg';f/_</t>
  </si>
  <si>
    <t xml:space="preserve">gd'gfg';f/ hDdf #)$ k]h,  lelq /lgË @%^ k]h *) u|fd p8lk|m sfuhdf 5kfO $ sn/ ePsf], lelq k]h $* k]h !@* u|fd cf6{ k]k/df dlN6sn/ 5kfO{ se/ :ofGy]l6s se/ h:df uf]N8]g sn/ Od|jf]O; u/]sf] x'g'kg]{ </t>
  </si>
  <si>
    <t>xfd|sf] sf7df8f} xfdL jgfpF5f} n]v]sf] gd'gfg';f/ :kfO/n  #) kfg]</t>
  </si>
  <si>
    <t>gS;f b/vf:t kmf/d</t>
  </si>
  <si>
    <t xml:space="preserve"> -k':ts tyf kmfOn ;d]t gd"gf cg';f/_</t>
  </si>
  <si>
    <t>d[ts ;+usf] gftf k|dfl0ft btf{ lstfj</t>
  </si>
  <si>
    <t>kfgf !)) g]kfnL sfuh 98\8f</t>
  </si>
  <si>
    <t xml:space="preserve">cf=j= )&amp;(.)*) df cfjZos kg]{ d;nGw dfn;fdfgx? vl/bsf] nflu tof/ kfl/Psf] lja/0f  </t>
  </si>
  <si>
    <t>cf=j= )*).)*! df cfjZos kg]{ sfof{no dfn;fdfgx? vl/bsf] nflu tof/ kfl/Psf  ljj/0f</t>
  </si>
  <si>
    <t>cf=j= )*).)*! df cfjZos kg]{ kmlg{r/sf dfn;fdfgx?sf]  k|lt PsfO{ t'nfgfTds  ljj/0f</t>
  </si>
  <si>
    <t xml:space="preserve">नगरकार्यपालिकाको कार्यालय अन्तर्गतको विभिन्न सचिवालय, विभाग, महाशाखा, शाखा, एकाई तथा वडा कार्यालयहरुलाई आ.व. २०८०।८१ मा आवश्यक पर्ने ब्राण्डेड कम्प्युटर, ब्राण्डेड ल्यापटप, ब्राण्डेड 3 in One प्रिन्टर, All in One  ब्राण्डेड कम्प्युटरहरुको खरिदको लागि तयार पारिएको विवरण </t>
  </si>
  <si>
    <t>cf=j= )*).)*! df cfjZos kg]{ lkmSr;{sf -kbf{ tyf sfk]{6_ dfn;fdfgx?sf] ljj/0f</t>
  </si>
  <si>
    <t>cf=j= )*).)*! df cfjZos kg]{ 6f]g/ sf6L{h dfn;fdfgx? vl/bsf] nflu tof/ kfl/Psf] ljj/0f</t>
  </si>
  <si>
    <t>cf=j= )*).)*! df cfjZos kg]{ d;nGw dfn;fdfgx? vl/bsf] nflu tof/ kfl/Psf] ljj/0f</t>
  </si>
  <si>
    <t>cf=j= )*).)*! df cfjZos kg]{ 5kfO{ ;DaGwL dfn;fdfgx? vl/bsf] nflu tof/ kfl/Psf] ljj/0f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</si>
</sst>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00439]0"/>
  </numFmts>
  <fonts count="48">
    <font>
      <sz val="11"/>
      <color theme="1"/>
      <name val="Calibri"/>
      <family val="2"/>
      <scheme val="minor"/>
    </font>
    <font>
      <sz val="11"/>
      <color theme="1"/>
      <name val="Preeti"/>
    </font>
    <font>
      <b/>
      <sz val="12"/>
      <color theme="1"/>
      <name val="Preeti"/>
    </font>
    <font>
      <sz val="10"/>
      <color theme="1"/>
      <name val="FONTASY_ HIMALI_ TT"/>
      <family val="5"/>
    </font>
    <font>
      <sz val="10"/>
      <color theme="1"/>
      <name val="Nyala"/>
    </font>
    <font>
      <sz val="12"/>
      <color theme="1"/>
      <name val="Preeti"/>
    </font>
    <font>
      <sz val="8"/>
      <color theme="1"/>
      <name val="FONTASY_HIMALI_TT"/>
      <family val="5"/>
    </font>
    <font>
      <b/>
      <sz val="8"/>
      <color theme="1"/>
      <name val="FONTASY_HIMALI_TT"/>
      <family val="5"/>
    </font>
    <font>
      <sz val="9"/>
      <color rgb="FF000000"/>
      <name val="FONTASY_HIMALI_TT"/>
      <family val="5"/>
    </font>
    <font>
      <sz val="13"/>
      <color rgb="FF000000"/>
      <name val="Preeti"/>
    </font>
    <font>
      <sz val="12"/>
      <color rgb="FF000000"/>
      <name val="Preeti"/>
    </font>
    <font>
      <sz val="9"/>
      <color rgb="FF000000"/>
      <name val="Narkisim"/>
      <family val="2"/>
      <charset val="177"/>
    </font>
    <font>
      <sz val="9"/>
      <color rgb="FF000000"/>
      <name val="Preeti"/>
    </font>
    <font>
      <sz val="8"/>
      <color theme="1"/>
      <name val="FONTASY_ HIMALI_ TT"/>
      <family val="5"/>
    </font>
    <font>
      <sz val="13"/>
      <color rgb="FF000000"/>
      <name val="Narkisim"/>
      <family val="2"/>
      <charset val="177"/>
    </font>
    <font>
      <sz val="12"/>
      <color rgb="FF000000"/>
      <name val="Narkisim"/>
      <family val="2"/>
      <charset val="177"/>
    </font>
    <font>
      <i/>
      <sz val="12"/>
      <color rgb="FF000000"/>
      <name val="Preeti"/>
    </font>
    <font>
      <sz val="9"/>
      <color theme="1"/>
      <name val="FONTASY_HIMALI_TT"/>
      <family val="5"/>
    </font>
    <font>
      <sz val="11"/>
      <color rgb="FF000000"/>
      <name val="Preeti"/>
    </font>
    <font>
      <sz val="14"/>
      <color rgb="FF000000"/>
      <name val="Preeti"/>
    </font>
    <font>
      <sz val="14"/>
      <color theme="1"/>
      <name val="NSimSun"/>
      <family val="3"/>
    </font>
    <font>
      <sz val="14"/>
      <color theme="1"/>
      <name val="Preeti"/>
    </font>
    <font>
      <u/>
      <sz val="11"/>
      <color theme="10"/>
      <name val="Calibri"/>
      <family val="2"/>
    </font>
    <font>
      <sz val="12"/>
      <name val="Preeti"/>
    </font>
    <font>
      <sz val="11"/>
      <color theme="1"/>
      <name val="Narkisim"/>
      <family val="2"/>
      <charset val="177"/>
    </font>
    <font>
      <sz val="9"/>
      <color theme="1"/>
      <name val="FONTASY_ HIMALI_ TT"/>
      <family val="5"/>
    </font>
    <font>
      <sz val="13"/>
      <color theme="1"/>
      <name val="Preeti"/>
    </font>
    <font>
      <sz val="8"/>
      <color theme="1"/>
      <name val="Nepali"/>
      <family val="5"/>
    </font>
    <font>
      <sz val="12"/>
      <color rgb="FF000000"/>
      <name val="Modern"/>
      <family val="3"/>
      <charset val="255"/>
    </font>
    <font>
      <sz val="11"/>
      <name val="Preeti"/>
    </font>
    <font>
      <sz val="8"/>
      <color theme="1"/>
      <name val="Calibri"/>
      <family val="2"/>
    </font>
    <font>
      <sz val="16"/>
      <color rgb="FF000000"/>
      <name val="Preeti"/>
    </font>
    <font>
      <sz val="11"/>
      <color theme="1"/>
      <name val="Calibri"/>
      <family val="2"/>
    </font>
    <font>
      <sz val="9"/>
      <color theme="1"/>
      <name val="Nyala"/>
    </font>
    <font>
      <sz val="9"/>
      <color theme="1"/>
      <name val="Calibri"/>
      <family val="2"/>
      <scheme val="minor"/>
    </font>
    <font>
      <sz val="9"/>
      <color theme="1"/>
      <name val="Preeti"/>
    </font>
    <font>
      <sz val="9"/>
      <color theme="1"/>
      <name val="NSimSun"/>
      <family val="3"/>
    </font>
    <font>
      <sz val="10"/>
      <color theme="1"/>
      <name val="Fontasy Himali"/>
      <family val="5"/>
    </font>
    <font>
      <sz val="11"/>
      <color theme="1"/>
      <name val="Ank-Cast"/>
    </font>
    <font>
      <sz val="20"/>
      <color theme="1"/>
      <name val="Preeti"/>
    </font>
    <font>
      <b/>
      <sz val="8"/>
      <color theme="1"/>
      <name val="Nepali"/>
      <family val="5"/>
    </font>
    <font>
      <sz val="12"/>
      <color theme="1"/>
      <name val="Kokila"/>
      <family val="2"/>
    </font>
    <font>
      <sz val="14"/>
      <color theme="1"/>
      <name val="Kokila"/>
      <family val="2"/>
    </font>
    <font>
      <sz val="10"/>
      <color theme="1"/>
      <name val="FONTASY_HIMALI_TT"/>
      <family val="5"/>
    </font>
    <font>
      <b/>
      <sz val="10"/>
      <color theme="1"/>
      <name val="FONTASY_HIMALI_TT"/>
      <family val="5"/>
    </font>
    <font>
      <sz val="18"/>
      <color theme="1"/>
      <name val="Kokila"/>
      <family val="2"/>
    </font>
    <font>
      <b/>
      <sz val="14"/>
      <color theme="1"/>
      <name val="Preeti"/>
    </font>
    <font>
      <b/>
      <sz val="18"/>
      <color theme="1"/>
      <name val="Kokil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87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5" fillId="0" borderId="1" xfId="0" applyFont="1" applyBorder="1" applyAlignment="1"/>
    <xf numFmtId="0" fontId="1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3" fillId="0" borderId="1" xfId="1" applyFont="1" applyBorder="1" applyAlignment="1" applyProtection="1">
      <alignment vertical="center"/>
    </xf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1" applyFont="1" applyBorder="1" applyAlignment="1" applyProtection="1"/>
    <xf numFmtId="0" fontId="1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justify"/>
    </xf>
    <xf numFmtId="0" fontId="10" fillId="0" borderId="3" xfId="0" applyFont="1" applyBorder="1" applyAlignment="1">
      <alignment horizontal="center"/>
    </xf>
    <xf numFmtId="0" fontId="25" fillId="0" borderId="1" xfId="0" applyFont="1" applyBorder="1" applyAlignment="1"/>
    <xf numFmtId="0" fontId="14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justify"/>
    </xf>
    <xf numFmtId="0" fontId="9" fillId="0" borderId="0" xfId="0" applyFont="1" applyFill="1" applyBorder="1" applyAlignment="1">
      <alignment horizontal="justify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center" vertical="center" wrapText="1"/>
    </xf>
    <xf numFmtId="1" fontId="27" fillId="0" borderId="4" xfId="0" applyNumberFormat="1" applyFont="1" applyBorder="1" applyAlignment="1">
      <alignment horizontal="center" vertical="center" wrapText="1"/>
    </xf>
    <xf numFmtId="164" fontId="27" fillId="0" borderId="4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wrapText="1"/>
    </xf>
    <xf numFmtId="2" fontId="27" fillId="0" borderId="1" xfId="0" applyNumberFormat="1" applyFont="1" applyBorder="1" applyAlignment="1">
      <alignment vertical="center" wrapText="1"/>
    </xf>
    <xf numFmtId="2" fontId="27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right" vertical="center" wrapText="1"/>
    </xf>
    <xf numFmtId="0" fontId="33" fillId="0" borderId="1" xfId="0" applyFont="1" applyBorder="1" applyAlignment="1">
      <alignment vertical="top" wrapText="1"/>
    </xf>
    <xf numFmtId="0" fontId="34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left" vertical="top" wrapText="1"/>
    </xf>
    <xf numFmtId="0" fontId="33" fillId="0" borderId="1" xfId="0" applyFont="1" applyBorder="1" applyAlignment="1">
      <alignment vertical="top"/>
    </xf>
    <xf numFmtId="0" fontId="34" fillId="0" borderId="1" xfId="0" applyFont="1" applyBorder="1" applyAlignment="1">
      <alignment vertical="top"/>
    </xf>
    <xf numFmtId="0" fontId="35" fillId="0" borderId="1" xfId="0" applyFont="1" applyBorder="1" applyAlignment="1">
      <alignment horizontal="left" vertical="top" wrapText="1"/>
    </xf>
    <xf numFmtId="0" fontId="34" fillId="2" borderId="1" xfId="0" applyFont="1" applyFill="1" applyBorder="1" applyAlignment="1">
      <alignment vertical="top" wrapText="1"/>
    </xf>
    <xf numFmtId="2" fontId="6" fillId="0" borderId="1" xfId="0" applyNumberFormat="1" applyFont="1" applyBorder="1" applyAlignment="1">
      <alignment horizontal="right" vertical="center"/>
    </xf>
    <xf numFmtId="2" fontId="7" fillId="0" borderId="1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center" wrapText="1"/>
    </xf>
    <xf numFmtId="0" fontId="29" fillId="0" borderId="1" xfId="1" applyFont="1" applyBorder="1" applyAlignment="1" applyProtection="1">
      <alignment vertical="center" wrapText="1"/>
    </xf>
    <xf numFmtId="0" fontId="1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Border="1"/>
    <xf numFmtId="0" fontId="38" fillId="0" borderId="0" xfId="0" applyFont="1"/>
    <xf numFmtId="0" fontId="1" fillId="0" borderId="0" xfId="0" applyFont="1" applyBorder="1" applyAlignment="1">
      <alignment horizontal="right"/>
    </xf>
    <xf numFmtId="2" fontId="27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8" fillId="0" borderId="4" xfId="0" applyFont="1" applyBorder="1" applyAlignment="1">
      <alignment horizontal="center"/>
    </xf>
    <xf numFmtId="0" fontId="9" fillId="0" borderId="4" xfId="0" applyFont="1" applyBorder="1" applyAlignment="1">
      <alignment horizontal="justify"/>
    </xf>
    <xf numFmtId="0" fontId="10" fillId="0" borderId="4" xfId="0" applyFont="1" applyBorder="1" applyAlignment="1">
      <alignment horizontal="justify"/>
    </xf>
    <xf numFmtId="0" fontId="10" fillId="0" borderId="10" xfId="0" applyFont="1" applyBorder="1" applyAlignment="1">
      <alignment horizontal="center"/>
    </xf>
    <xf numFmtId="0" fontId="25" fillId="0" borderId="4" xfId="0" applyFont="1" applyBorder="1" applyAlignment="1"/>
    <xf numFmtId="0" fontId="2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164" fontId="6" fillId="0" borderId="1" xfId="0" applyNumberFormat="1" applyFont="1" applyBorder="1"/>
    <xf numFmtId="0" fontId="5" fillId="0" borderId="1" xfId="0" applyFont="1" applyBorder="1" applyAlignment="1">
      <alignment horizontal="left" vertical="center"/>
    </xf>
    <xf numFmtId="0" fontId="23" fillId="0" borderId="1" xfId="1" applyFont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" fillId="0" borderId="1" xfId="1" applyFont="1" applyBorder="1" applyAlignment="1" applyProtection="1">
      <alignment horizontal="left" vertical="center"/>
    </xf>
    <xf numFmtId="164" fontId="6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/>
    </xf>
    <xf numFmtId="164" fontId="40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2" fontId="40" fillId="0" borderId="4" xfId="0" applyNumberFormat="1" applyFont="1" applyBorder="1" applyAlignment="1">
      <alignment vertical="center" wrapText="1"/>
    </xf>
    <xf numFmtId="2" fontId="40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/>
    </xf>
    <xf numFmtId="0" fontId="21" fillId="0" borderId="0" xfId="0" applyFont="1" applyAlignment="1"/>
    <xf numFmtId="0" fontId="1" fillId="0" borderId="0" xfId="0" applyFont="1" applyAlignment="1"/>
    <xf numFmtId="0" fontId="1" fillId="0" borderId="0" xfId="0" applyFont="1" applyBorder="1" applyAlignment="1"/>
    <xf numFmtId="0" fontId="41" fillId="0" borderId="0" xfId="0" applyFont="1"/>
    <xf numFmtId="0" fontId="41" fillId="0" borderId="0" xfId="0" applyFont="1" applyAlignment="1">
      <alignment vertical="top" wrapText="1"/>
    </xf>
    <xf numFmtId="0" fontId="41" fillId="0" borderId="1" xfId="0" applyFont="1" applyBorder="1"/>
    <xf numFmtId="0" fontId="41" fillId="0" borderId="0" xfId="0" applyFont="1" applyAlignment="1">
      <alignment horizontal="right"/>
    </xf>
    <xf numFmtId="2" fontId="43" fillId="0" borderId="1" xfId="0" applyNumberFormat="1" applyFont="1" applyBorder="1" applyAlignment="1">
      <alignment horizontal="right"/>
    </xf>
    <xf numFmtId="2" fontId="43" fillId="0" borderId="1" xfId="0" applyNumberFormat="1" applyFont="1" applyBorder="1"/>
    <xf numFmtId="0" fontId="42" fillId="0" borderId="0" xfId="0" applyFont="1"/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/>
    </xf>
    <xf numFmtId="165" fontId="42" fillId="0" borderId="1" xfId="0" applyNumberFormat="1" applyFont="1" applyBorder="1" applyAlignment="1">
      <alignment horizontal="center"/>
    </xf>
    <xf numFmtId="0" fontId="42" fillId="0" borderId="1" xfId="0" applyFont="1" applyBorder="1"/>
    <xf numFmtId="0" fontId="44" fillId="0" borderId="1" xfId="0" applyFont="1" applyBorder="1" applyAlignment="1">
      <alignment horizontal="right"/>
    </xf>
    <xf numFmtId="0" fontId="43" fillId="0" borderId="1" xfId="0" applyFont="1" applyBorder="1" applyAlignment="1">
      <alignment horizontal="right"/>
    </xf>
    <xf numFmtId="0" fontId="42" fillId="0" borderId="0" xfId="0" applyFont="1" applyAlignment="1">
      <alignment horizontal="right"/>
    </xf>
    <xf numFmtId="0" fontId="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top"/>
    </xf>
    <xf numFmtId="0" fontId="18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right"/>
    </xf>
    <xf numFmtId="0" fontId="42" fillId="0" borderId="7" xfId="0" applyFont="1" applyBorder="1" applyAlignment="1">
      <alignment horizontal="right"/>
    </xf>
    <xf numFmtId="0" fontId="42" fillId="0" borderId="8" xfId="0" applyFont="1" applyBorder="1" applyAlignment="1">
      <alignment horizontal="right"/>
    </xf>
    <xf numFmtId="0" fontId="42" fillId="0" borderId="1" xfId="0" applyFont="1" applyBorder="1" applyAlignment="1">
      <alignment horizontal="center" vertical="top" wrapText="1"/>
    </xf>
    <xf numFmtId="0" fontId="42" fillId="0" borderId="5" xfId="0" applyFont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#@ s]hL jhg ePsf] # l;6/ jfSnf] kftf ePsf]" TargetMode="External"/><Relationship Id="rId2" Type="http://schemas.openxmlformats.org/officeDocument/2006/relationships/hyperlink" Target="mailto:#@ s]hL jhg ePsf] # l;6/ jfSnf] kftf ePsf]" TargetMode="External"/><Relationship Id="rId1" Type="http://schemas.openxmlformats.org/officeDocument/2006/relationships/hyperlink" Target="mailto:#@ s]hL jhg ePsf] # l;6/ jfSnf] kftf ePsf]" TargetMode="Externa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topLeftCell="A25" workbookViewId="0">
      <selection activeCell="H41" sqref="H41"/>
    </sheetView>
  </sheetViews>
  <sheetFormatPr defaultRowHeight="15"/>
  <cols>
    <col min="1" max="1" width="11.7109375" customWidth="1"/>
    <col min="2" max="2" width="5.140625" customWidth="1"/>
    <col min="3" max="3" width="27" customWidth="1"/>
    <col min="4" max="4" width="34" customWidth="1"/>
    <col min="5" max="5" width="4.28515625" bestFit="1" customWidth="1"/>
    <col min="6" max="6" width="8" customWidth="1"/>
  </cols>
  <sheetData>
    <row r="1" spans="2:6">
      <c r="B1" s="152" t="s">
        <v>0</v>
      </c>
      <c r="C1" s="152"/>
      <c r="D1" s="152"/>
      <c r="E1" s="152"/>
      <c r="F1" s="152"/>
    </row>
    <row r="2" spans="2:6">
      <c r="B2" s="152" t="s">
        <v>1</v>
      </c>
      <c r="C2" s="152"/>
      <c r="D2" s="152"/>
      <c r="E2" s="152"/>
      <c r="F2" s="152"/>
    </row>
    <row r="3" spans="2:6">
      <c r="B3" s="153" t="s">
        <v>365</v>
      </c>
      <c r="C3" s="153"/>
      <c r="D3" s="153"/>
      <c r="E3" s="153"/>
      <c r="F3" s="153"/>
    </row>
    <row r="4" spans="2:6">
      <c r="B4" s="154" t="s">
        <v>3</v>
      </c>
      <c r="C4" s="154" t="s">
        <v>93</v>
      </c>
      <c r="D4" s="154" t="s">
        <v>5</v>
      </c>
      <c r="E4" s="154" t="s">
        <v>6</v>
      </c>
      <c r="F4" s="154" t="s">
        <v>94</v>
      </c>
    </row>
    <row r="5" spans="2:6">
      <c r="B5" s="154"/>
      <c r="C5" s="154"/>
      <c r="D5" s="154"/>
      <c r="E5" s="154"/>
      <c r="F5" s="154"/>
    </row>
    <row r="6" spans="2:6" ht="18.75">
      <c r="B6" s="77">
        <v>1</v>
      </c>
      <c r="C6" s="105" t="s">
        <v>95</v>
      </c>
      <c r="D6" s="19" t="s">
        <v>145</v>
      </c>
      <c r="E6" s="16" t="s">
        <v>10</v>
      </c>
      <c r="F6" s="78"/>
    </row>
    <row r="7" spans="2:6">
      <c r="B7" s="77">
        <v>2</v>
      </c>
      <c r="C7" s="105" t="s">
        <v>96</v>
      </c>
      <c r="D7" s="19" t="s">
        <v>348</v>
      </c>
      <c r="E7" s="16" t="s">
        <v>10</v>
      </c>
      <c r="F7" s="78"/>
    </row>
    <row r="8" spans="2:6">
      <c r="B8" s="77">
        <v>3</v>
      </c>
      <c r="C8" s="105" t="s">
        <v>97</v>
      </c>
      <c r="D8" s="19" t="s">
        <v>98</v>
      </c>
      <c r="E8" s="16" t="s">
        <v>99</v>
      </c>
      <c r="F8" s="78"/>
    </row>
    <row r="9" spans="2:6">
      <c r="B9" s="77">
        <v>4</v>
      </c>
      <c r="C9" s="105" t="s">
        <v>100</v>
      </c>
      <c r="D9" s="19" t="s">
        <v>98</v>
      </c>
      <c r="E9" s="16" t="s">
        <v>99</v>
      </c>
      <c r="F9" s="78"/>
    </row>
    <row r="10" spans="2:6">
      <c r="B10" s="77">
        <v>5</v>
      </c>
      <c r="C10" s="105" t="s">
        <v>102</v>
      </c>
      <c r="D10" s="19" t="s">
        <v>103</v>
      </c>
      <c r="E10" s="16" t="s">
        <v>99</v>
      </c>
      <c r="F10" s="78"/>
    </row>
    <row r="11" spans="2:6">
      <c r="B11" s="77">
        <v>6</v>
      </c>
      <c r="C11" s="107" t="s">
        <v>104</v>
      </c>
      <c r="D11" s="19" t="s">
        <v>103</v>
      </c>
      <c r="E11" s="16" t="s">
        <v>99</v>
      </c>
      <c r="F11" s="78"/>
    </row>
    <row r="12" spans="2:6" ht="16.5" customHeight="1">
      <c r="B12" s="77">
        <v>7</v>
      </c>
      <c r="C12" s="105" t="s">
        <v>105</v>
      </c>
      <c r="D12" s="19" t="s">
        <v>106</v>
      </c>
      <c r="E12" s="16" t="s">
        <v>99</v>
      </c>
      <c r="F12" s="78"/>
    </row>
    <row r="13" spans="2:6" ht="22.5">
      <c r="B13" s="77">
        <v>8</v>
      </c>
      <c r="C13" s="105" t="s">
        <v>107</v>
      </c>
      <c r="D13" s="19" t="s">
        <v>349</v>
      </c>
      <c r="E13" s="16" t="s">
        <v>10</v>
      </c>
      <c r="F13" s="78"/>
    </row>
    <row r="14" spans="2:6" ht="22.5">
      <c r="B14" s="77">
        <v>9</v>
      </c>
      <c r="C14" s="105" t="s">
        <v>108</v>
      </c>
      <c r="D14" s="19" t="s">
        <v>349</v>
      </c>
      <c r="E14" s="16" t="s">
        <v>10</v>
      </c>
      <c r="F14" s="78"/>
    </row>
    <row r="15" spans="2:6" ht="21.95" customHeight="1">
      <c r="B15" s="77">
        <v>10</v>
      </c>
      <c r="C15" s="105" t="s">
        <v>109</v>
      </c>
      <c r="D15" s="19" t="s">
        <v>350</v>
      </c>
      <c r="E15" s="16" t="s">
        <v>55</v>
      </c>
      <c r="F15" s="78"/>
    </row>
    <row r="16" spans="2:6" ht="21.95" customHeight="1">
      <c r="B16" s="77">
        <v>11</v>
      </c>
      <c r="C16" s="107" t="s">
        <v>110</v>
      </c>
      <c r="D16" s="19" t="s">
        <v>350</v>
      </c>
      <c r="E16" s="16" t="s">
        <v>55</v>
      </c>
      <c r="F16" s="78"/>
    </row>
    <row r="17" spans="2:6" ht="21.95" customHeight="1">
      <c r="B17" s="77">
        <v>12</v>
      </c>
      <c r="C17" s="107" t="s">
        <v>111</v>
      </c>
      <c r="D17" s="19" t="s">
        <v>112</v>
      </c>
      <c r="E17" s="16" t="s">
        <v>55</v>
      </c>
      <c r="F17" s="78"/>
    </row>
    <row r="18" spans="2:6" ht="21.95" customHeight="1">
      <c r="B18" s="77">
        <v>13</v>
      </c>
      <c r="C18" s="107" t="s">
        <v>113</v>
      </c>
      <c r="D18" s="19" t="s">
        <v>114</v>
      </c>
      <c r="E18" s="16" t="s">
        <v>55</v>
      </c>
      <c r="F18" s="78"/>
    </row>
    <row r="19" spans="2:6" ht="21.95" customHeight="1">
      <c r="B19" s="77">
        <v>14</v>
      </c>
      <c r="C19" s="107" t="s">
        <v>115</v>
      </c>
      <c r="D19" s="19" t="s">
        <v>114</v>
      </c>
      <c r="E19" s="16" t="s">
        <v>55</v>
      </c>
      <c r="F19" s="78"/>
    </row>
    <row r="20" spans="2:6" ht="21.95" customHeight="1">
      <c r="B20" s="77">
        <v>15</v>
      </c>
      <c r="C20" s="107" t="s">
        <v>119</v>
      </c>
      <c r="D20" s="19" t="s">
        <v>120</v>
      </c>
      <c r="E20" s="16" t="s">
        <v>99</v>
      </c>
      <c r="F20" s="78"/>
    </row>
    <row r="21" spans="2:6" ht="21.95" customHeight="1">
      <c r="B21" s="77">
        <v>16</v>
      </c>
      <c r="C21" s="107" t="s">
        <v>121</v>
      </c>
      <c r="D21" s="19" t="s">
        <v>120</v>
      </c>
      <c r="E21" s="16" t="s">
        <v>99</v>
      </c>
      <c r="F21" s="78"/>
    </row>
    <row r="22" spans="2:6" ht="21.95" customHeight="1">
      <c r="B22" s="77">
        <v>17</v>
      </c>
      <c r="C22" s="107" t="s">
        <v>122</v>
      </c>
      <c r="D22" s="19" t="s">
        <v>120</v>
      </c>
      <c r="E22" s="16" t="s">
        <v>99</v>
      </c>
      <c r="F22" s="78"/>
    </row>
    <row r="23" spans="2:6" ht="21.95" customHeight="1">
      <c r="B23" s="77">
        <v>18</v>
      </c>
      <c r="C23" s="107" t="s">
        <v>123</v>
      </c>
      <c r="D23" s="19" t="s">
        <v>117</v>
      </c>
      <c r="E23" s="16" t="s">
        <v>99</v>
      </c>
      <c r="F23" s="78"/>
    </row>
    <row r="24" spans="2:6" ht="21.95" customHeight="1">
      <c r="B24" s="77">
        <v>19</v>
      </c>
      <c r="C24" s="107" t="s">
        <v>124</v>
      </c>
      <c r="D24" s="19" t="s">
        <v>120</v>
      </c>
      <c r="E24" s="16" t="s">
        <v>99</v>
      </c>
      <c r="F24" s="78"/>
    </row>
    <row r="25" spans="2:6" ht="21.95" customHeight="1">
      <c r="B25" s="77">
        <v>20</v>
      </c>
      <c r="C25" s="107" t="s">
        <v>125</v>
      </c>
      <c r="D25" s="19" t="s">
        <v>120</v>
      </c>
      <c r="E25" s="16" t="s">
        <v>99</v>
      </c>
      <c r="F25" s="78"/>
    </row>
    <row r="26" spans="2:6" ht="21.95" customHeight="1">
      <c r="B26" s="77">
        <v>21</v>
      </c>
      <c r="C26" s="107" t="s">
        <v>126</v>
      </c>
      <c r="D26" s="19" t="s">
        <v>127</v>
      </c>
      <c r="E26" s="16" t="s">
        <v>99</v>
      </c>
      <c r="F26" s="78"/>
    </row>
    <row r="27" spans="2:6" ht="21.95" customHeight="1">
      <c r="B27" s="77">
        <v>22</v>
      </c>
      <c r="C27" s="107" t="s">
        <v>126</v>
      </c>
      <c r="D27" s="19" t="s">
        <v>128</v>
      </c>
      <c r="E27" s="16" t="s">
        <v>101</v>
      </c>
      <c r="F27" s="78"/>
    </row>
    <row r="28" spans="2:6" ht="21.95" customHeight="1">
      <c r="B28" s="77">
        <v>23</v>
      </c>
      <c r="C28" s="107" t="s">
        <v>129</v>
      </c>
      <c r="D28" s="19" t="s">
        <v>130</v>
      </c>
      <c r="E28" s="16" t="s">
        <v>99</v>
      </c>
      <c r="F28" s="78"/>
    </row>
    <row r="29" spans="2:6" ht="21.95" customHeight="1">
      <c r="B29" s="77">
        <v>24</v>
      </c>
      <c r="C29" s="107" t="s">
        <v>131</v>
      </c>
      <c r="D29" s="19" t="s">
        <v>130</v>
      </c>
      <c r="E29" s="16" t="s">
        <v>99</v>
      </c>
      <c r="F29" s="78"/>
    </row>
    <row r="30" spans="2:6" ht="21.95" customHeight="1">
      <c r="B30" s="77">
        <v>25</v>
      </c>
      <c r="C30" s="107" t="s">
        <v>132</v>
      </c>
      <c r="D30" s="19" t="s">
        <v>118</v>
      </c>
      <c r="E30" s="16" t="s">
        <v>99</v>
      </c>
      <c r="F30" s="78"/>
    </row>
    <row r="31" spans="2:6" ht="21.95" customHeight="1">
      <c r="B31" s="77">
        <v>26</v>
      </c>
      <c r="C31" s="107" t="s">
        <v>133</v>
      </c>
      <c r="D31" s="19" t="s">
        <v>118</v>
      </c>
      <c r="E31" s="16" t="s">
        <v>99</v>
      </c>
      <c r="F31" s="78"/>
    </row>
    <row r="32" spans="2:6" ht="21.95" customHeight="1">
      <c r="B32" s="77">
        <v>27</v>
      </c>
      <c r="C32" s="16" t="s">
        <v>134</v>
      </c>
      <c r="D32" s="19" t="s">
        <v>118</v>
      </c>
      <c r="E32" s="16" t="s">
        <v>101</v>
      </c>
      <c r="F32" s="78"/>
    </row>
    <row r="33" spans="1:7" ht="33" customHeight="1">
      <c r="B33" s="77">
        <v>28</v>
      </c>
      <c r="C33" s="15" t="s">
        <v>135</v>
      </c>
      <c r="D33" s="19" t="s">
        <v>351</v>
      </c>
      <c r="E33" s="16" t="s">
        <v>10</v>
      </c>
      <c r="F33" s="78"/>
    </row>
    <row r="34" spans="1:7" ht="31.5" customHeight="1">
      <c r="B34" s="77">
        <v>29</v>
      </c>
      <c r="C34" s="15" t="s">
        <v>136</v>
      </c>
      <c r="D34" s="19" t="s">
        <v>351</v>
      </c>
      <c r="E34" s="16" t="s">
        <v>10</v>
      </c>
      <c r="F34" s="78"/>
    </row>
    <row r="35" spans="1:7" ht="31.5" customHeight="1">
      <c r="B35" s="77">
        <v>30</v>
      </c>
      <c r="C35" s="15" t="s">
        <v>137</v>
      </c>
      <c r="D35" s="19" t="s">
        <v>351</v>
      </c>
      <c r="E35" s="16" t="s">
        <v>10</v>
      </c>
      <c r="F35" s="78"/>
    </row>
    <row r="36" spans="1:7" ht="29.25" customHeight="1">
      <c r="B36" s="77">
        <v>31</v>
      </c>
      <c r="C36" s="15" t="s">
        <v>138</v>
      </c>
      <c r="D36" s="19" t="s">
        <v>351</v>
      </c>
      <c r="E36" s="16" t="s">
        <v>10</v>
      </c>
      <c r="F36" s="78"/>
    </row>
    <row r="37" spans="1:7" ht="21.95" customHeight="1">
      <c r="B37" s="77">
        <v>32</v>
      </c>
      <c r="C37" s="16" t="s">
        <v>139</v>
      </c>
      <c r="D37" s="19" t="s">
        <v>140</v>
      </c>
      <c r="E37" s="16" t="s">
        <v>10</v>
      </c>
      <c r="F37" s="78"/>
    </row>
    <row r="38" spans="1:7" ht="28.5">
      <c r="B38" s="77">
        <v>33</v>
      </c>
      <c r="C38" s="139" t="s">
        <v>141</v>
      </c>
      <c r="D38" s="140" t="s">
        <v>142</v>
      </c>
      <c r="E38" s="141" t="s">
        <v>10</v>
      </c>
      <c r="F38" s="78"/>
    </row>
    <row r="39" spans="1:7" ht="48" customHeight="1">
      <c r="B39" s="77">
        <v>34</v>
      </c>
      <c r="C39" s="18" t="s">
        <v>143</v>
      </c>
      <c r="D39" s="19" t="s">
        <v>352</v>
      </c>
      <c r="E39" s="142" t="s">
        <v>10</v>
      </c>
      <c r="F39" s="78"/>
    </row>
    <row r="40" spans="1:7" ht="28.5" customHeight="1">
      <c r="B40" s="77">
        <v>35</v>
      </c>
      <c r="C40" s="18" t="s">
        <v>144</v>
      </c>
      <c r="D40" s="19" t="s">
        <v>353</v>
      </c>
      <c r="E40" s="18" t="s">
        <v>10</v>
      </c>
      <c r="F40" s="78"/>
    </row>
    <row r="41" spans="1:7" ht="21.95" customHeight="1">
      <c r="B41" s="77">
        <v>36</v>
      </c>
      <c r="C41" s="143" t="s">
        <v>354</v>
      </c>
      <c r="D41" s="19" t="s">
        <v>355</v>
      </c>
      <c r="E41" s="18" t="s">
        <v>10</v>
      </c>
      <c r="F41" s="78"/>
    </row>
    <row r="42" spans="1:7" ht="21.95" customHeight="1">
      <c r="B42" s="77">
        <v>37</v>
      </c>
      <c r="C42" s="143" t="s">
        <v>356</v>
      </c>
      <c r="D42" s="19" t="s">
        <v>357</v>
      </c>
      <c r="E42" s="18" t="s">
        <v>10</v>
      </c>
      <c r="F42" s="78"/>
    </row>
    <row r="43" spans="1:7" ht="21.95" customHeight="1">
      <c r="B43" s="151"/>
      <c r="C43" s="146"/>
      <c r="D43" s="145"/>
      <c r="E43" s="147"/>
    </row>
    <row r="44" spans="1:7" ht="21.95" customHeight="1">
      <c r="A44" s="85"/>
      <c r="B44" s="144"/>
      <c r="C44" s="151"/>
      <c r="D44" s="146"/>
      <c r="E44" s="145"/>
      <c r="F44" s="147"/>
      <c r="G44" s="85"/>
    </row>
    <row r="45" spans="1:7" ht="21.95" customHeight="1">
      <c r="A45" s="85"/>
      <c r="B45" s="144"/>
      <c r="C45" s="151"/>
      <c r="D45" s="146"/>
      <c r="E45" s="145"/>
      <c r="F45" s="147"/>
      <c r="G45" s="85"/>
    </row>
    <row r="46" spans="1:7" ht="21.95" customHeight="1">
      <c r="A46" s="85"/>
      <c r="B46" s="144"/>
      <c r="C46" s="151"/>
      <c r="D46" s="146"/>
      <c r="E46" s="145"/>
      <c r="F46" s="147"/>
      <c r="G46" s="85"/>
    </row>
    <row r="47" spans="1:7" ht="21.95" customHeight="1">
      <c r="A47" s="85"/>
      <c r="B47" s="144"/>
      <c r="C47" s="151"/>
      <c r="D47" s="146"/>
      <c r="E47" s="145"/>
      <c r="F47" s="147"/>
      <c r="G47" s="85"/>
    </row>
    <row r="48" spans="1:7" ht="21.95" customHeight="1">
      <c r="A48" s="85"/>
      <c r="B48" s="144"/>
      <c r="C48" s="151"/>
      <c r="D48" s="146"/>
      <c r="E48" s="145"/>
      <c r="F48" s="147"/>
      <c r="G48" s="85"/>
    </row>
    <row r="49" spans="1:7" ht="21.95" customHeight="1">
      <c r="A49" s="85"/>
      <c r="B49" s="144"/>
      <c r="G49" s="85"/>
    </row>
    <row r="52" spans="1:7">
      <c r="B52" s="1"/>
    </row>
  </sheetData>
  <mergeCells count="8">
    <mergeCell ref="B1:F1"/>
    <mergeCell ref="B2:F2"/>
    <mergeCell ref="B3:F3"/>
    <mergeCell ref="B4:B5"/>
    <mergeCell ref="C4:C5"/>
    <mergeCell ref="D4:D5"/>
    <mergeCell ref="E4:E5"/>
    <mergeCell ref="F4:F5"/>
  </mergeCells>
  <pageMargins left="0.08" right="0" top="0.31" bottom="0.2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4"/>
  <sheetViews>
    <sheetView workbookViewId="0">
      <selection activeCell="A3" sqref="A3:E3"/>
    </sheetView>
  </sheetViews>
  <sheetFormatPr defaultRowHeight="15"/>
  <cols>
    <col min="1" max="1" width="5.28515625" customWidth="1"/>
    <col min="2" max="2" width="19.28515625" customWidth="1"/>
    <col min="3" max="3" width="39.7109375" customWidth="1"/>
    <col min="4" max="4" width="7.85546875" customWidth="1"/>
    <col min="5" max="5" width="8.85546875" customWidth="1"/>
  </cols>
  <sheetData>
    <row r="1" spans="1:5" ht="30" customHeight="1">
      <c r="A1" s="158" t="s">
        <v>0</v>
      </c>
      <c r="B1" s="158"/>
      <c r="C1" s="158"/>
      <c r="D1" s="158"/>
      <c r="E1" s="158"/>
    </row>
    <row r="2" spans="1:5">
      <c r="A2" s="152" t="s">
        <v>1</v>
      </c>
      <c r="B2" s="152"/>
      <c r="C2" s="152"/>
      <c r="D2" s="152"/>
      <c r="E2" s="152"/>
    </row>
    <row r="3" spans="1:5">
      <c r="A3" s="153" t="s">
        <v>364</v>
      </c>
      <c r="B3" s="153"/>
      <c r="C3" s="153"/>
      <c r="D3" s="153"/>
      <c r="E3" s="153"/>
    </row>
    <row r="4" spans="1:5">
      <c r="A4" s="160" t="s">
        <v>3</v>
      </c>
      <c r="B4" s="162" t="s">
        <v>48</v>
      </c>
      <c r="C4" s="162" t="s">
        <v>49</v>
      </c>
      <c r="D4" s="162" t="s">
        <v>6</v>
      </c>
      <c r="E4" s="162" t="s">
        <v>94</v>
      </c>
    </row>
    <row r="5" spans="1:5" ht="21.95" customHeight="1">
      <c r="A5" s="161"/>
      <c r="B5" s="163"/>
      <c r="C5" s="163"/>
      <c r="D5" s="163"/>
      <c r="E5" s="163"/>
    </row>
    <row r="6" spans="1:5" ht="21.95" customHeight="1">
      <c r="A6" s="31">
        <v>1</v>
      </c>
      <c r="B6" s="32" t="s">
        <v>230</v>
      </c>
      <c r="C6" s="33" t="s">
        <v>231</v>
      </c>
      <c r="D6" s="34" t="s">
        <v>184</v>
      </c>
      <c r="E6" s="46"/>
    </row>
    <row r="7" spans="1:5" ht="21.95" customHeight="1">
      <c r="A7" s="31">
        <v>2</v>
      </c>
      <c r="B7" s="32" t="s">
        <v>50</v>
      </c>
      <c r="C7" s="33" t="s">
        <v>51</v>
      </c>
      <c r="D7" s="34" t="s">
        <v>52</v>
      </c>
      <c r="E7" s="46"/>
    </row>
    <row r="8" spans="1:5" ht="21.95" customHeight="1">
      <c r="A8" s="31">
        <v>3</v>
      </c>
      <c r="B8" s="32" t="s">
        <v>232</v>
      </c>
      <c r="C8" s="33" t="s">
        <v>233</v>
      </c>
      <c r="D8" s="34" t="s">
        <v>52</v>
      </c>
      <c r="E8" s="46"/>
    </row>
    <row r="9" spans="1:5" ht="30" customHeight="1">
      <c r="A9" s="31">
        <v>4</v>
      </c>
      <c r="B9" s="32" t="s">
        <v>50</v>
      </c>
      <c r="C9" s="33" t="s">
        <v>234</v>
      </c>
      <c r="D9" s="34" t="s">
        <v>52</v>
      </c>
      <c r="E9" s="46"/>
    </row>
    <row r="10" spans="1:5" ht="21.95" customHeight="1">
      <c r="A10" s="31">
        <v>5</v>
      </c>
      <c r="B10" s="32" t="s">
        <v>53</v>
      </c>
      <c r="C10" s="33" t="s">
        <v>54</v>
      </c>
      <c r="D10" s="34" t="s">
        <v>55</v>
      </c>
      <c r="E10" s="46"/>
    </row>
    <row r="11" spans="1:5" ht="21.95" customHeight="1">
      <c r="A11" s="31">
        <v>6</v>
      </c>
      <c r="B11" s="36" t="s">
        <v>56</v>
      </c>
      <c r="C11" s="33" t="s">
        <v>57</v>
      </c>
      <c r="D11" s="34" t="s">
        <v>55</v>
      </c>
      <c r="E11" s="46"/>
    </row>
    <row r="12" spans="1:5" ht="21.95" customHeight="1">
      <c r="A12" s="31">
        <v>7</v>
      </c>
      <c r="B12" s="32" t="s">
        <v>235</v>
      </c>
      <c r="C12" s="33" t="s">
        <v>236</v>
      </c>
      <c r="D12" s="34" t="s">
        <v>55</v>
      </c>
      <c r="E12" s="46"/>
    </row>
    <row r="13" spans="1:5" ht="21.95" customHeight="1">
      <c r="A13" s="31">
        <v>8</v>
      </c>
      <c r="B13" s="32" t="s">
        <v>58</v>
      </c>
      <c r="C13" s="33" t="s">
        <v>59</v>
      </c>
      <c r="D13" s="34" t="s">
        <v>55</v>
      </c>
      <c r="E13" s="46"/>
    </row>
    <row r="14" spans="1:5" ht="21.95" customHeight="1">
      <c r="A14" s="31">
        <v>9</v>
      </c>
      <c r="B14" s="32" t="s">
        <v>237</v>
      </c>
      <c r="C14" s="33" t="s">
        <v>238</v>
      </c>
      <c r="D14" s="34" t="s">
        <v>55</v>
      </c>
      <c r="E14" s="46"/>
    </row>
    <row r="15" spans="1:5" ht="21.95" customHeight="1">
      <c r="A15" s="31">
        <v>10</v>
      </c>
      <c r="B15" s="32" t="s">
        <v>239</v>
      </c>
      <c r="C15" s="33" t="s">
        <v>240</v>
      </c>
      <c r="D15" s="34" t="s">
        <v>10</v>
      </c>
      <c r="E15" s="46"/>
    </row>
    <row r="16" spans="1:5" ht="21.95" customHeight="1">
      <c r="A16" s="31">
        <v>11</v>
      </c>
      <c r="B16" s="32" t="s">
        <v>60</v>
      </c>
      <c r="C16" s="33" t="s">
        <v>61</v>
      </c>
      <c r="D16" s="34" t="s">
        <v>10</v>
      </c>
      <c r="E16" s="46"/>
    </row>
    <row r="17" spans="1:5" ht="21.95" customHeight="1">
      <c r="A17" s="31">
        <v>12</v>
      </c>
      <c r="B17" s="32" t="s">
        <v>62</v>
      </c>
      <c r="C17" s="33" t="s">
        <v>63</v>
      </c>
      <c r="D17" s="34" t="s">
        <v>10</v>
      </c>
      <c r="E17" s="46"/>
    </row>
    <row r="18" spans="1:5" ht="21.95" customHeight="1">
      <c r="A18" s="31">
        <v>13</v>
      </c>
      <c r="B18" s="32" t="s">
        <v>64</v>
      </c>
      <c r="C18" s="33" t="s">
        <v>65</v>
      </c>
      <c r="D18" s="34" t="s">
        <v>10</v>
      </c>
      <c r="E18" s="46"/>
    </row>
    <row r="19" spans="1:5" ht="21.95" customHeight="1">
      <c r="A19" s="31">
        <v>14</v>
      </c>
      <c r="B19" s="32" t="s">
        <v>66</v>
      </c>
      <c r="C19" s="37" t="s">
        <v>67</v>
      </c>
      <c r="D19" s="34" t="s">
        <v>10</v>
      </c>
      <c r="E19" s="46"/>
    </row>
    <row r="20" spans="1:5" ht="21.95" customHeight="1">
      <c r="A20" s="31">
        <v>15</v>
      </c>
      <c r="B20" s="32" t="s">
        <v>66</v>
      </c>
      <c r="C20" s="37" t="s">
        <v>68</v>
      </c>
      <c r="D20" s="34" t="s">
        <v>10</v>
      </c>
      <c r="E20" s="46"/>
    </row>
    <row r="21" spans="1:5" ht="21.95" customHeight="1">
      <c r="A21" s="31">
        <v>16</v>
      </c>
      <c r="B21" s="32" t="s">
        <v>66</v>
      </c>
      <c r="C21" s="37" t="s">
        <v>69</v>
      </c>
      <c r="D21" s="34" t="s">
        <v>10</v>
      </c>
      <c r="E21" s="46"/>
    </row>
    <row r="22" spans="1:5" ht="21.95" customHeight="1">
      <c r="A22" s="31">
        <v>17</v>
      </c>
      <c r="B22" s="32" t="s">
        <v>70</v>
      </c>
      <c r="C22" s="33" t="s">
        <v>71</v>
      </c>
      <c r="D22" s="34" t="s">
        <v>10</v>
      </c>
      <c r="E22" s="46"/>
    </row>
    <row r="23" spans="1:5" ht="21.95" customHeight="1">
      <c r="A23" s="31">
        <v>18</v>
      </c>
      <c r="B23" s="32" t="s">
        <v>72</v>
      </c>
      <c r="C23" s="33" t="s">
        <v>73</v>
      </c>
      <c r="D23" s="34" t="s">
        <v>10</v>
      </c>
      <c r="E23" s="46"/>
    </row>
    <row r="24" spans="1:5" ht="21.95" customHeight="1">
      <c r="A24" s="31">
        <v>19</v>
      </c>
      <c r="B24" s="32" t="s">
        <v>74</v>
      </c>
      <c r="C24" s="33" t="s">
        <v>75</v>
      </c>
      <c r="D24" s="34" t="s">
        <v>10</v>
      </c>
      <c r="E24" s="46"/>
    </row>
    <row r="25" spans="1:5" ht="21.95" customHeight="1">
      <c r="A25" s="31">
        <v>20</v>
      </c>
      <c r="B25" s="32" t="s">
        <v>241</v>
      </c>
      <c r="C25" s="33" t="s">
        <v>242</v>
      </c>
      <c r="D25" s="34" t="s">
        <v>10</v>
      </c>
      <c r="E25" s="46"/>
    </row>
    <row r="26" spans="1:5" ht="21.95" customHeight="1">
      <c r="A26" s="31">
        <v>21</v>
      </c>
      <c r="B26" s="32" t="s">
        <v>76</v>
      </c>
      <c r="C26" s="33" t="s">
        <v>77</v>
      </c>
      <c r="D26" s="34" t="s">
        <v>10</v>
      </c>
      <c r="E26" s="46"/>
    </row>
    <row r="27" spans="1:5" ht="21.95" customHeight="1">
      <c r="A27" s="31">
        <v>22</v>
      </c>
      <c r="B27" s="32" t="s">
        <v>76</v>
      </c>
      <c r="C27" s="33" t="s">
        <v>78</v>
      </c>
      <c r="D27" s="34" t="s">
        <v>10</v>
      </c>
      <c r="E27" s="46"/>
    </row>
    <row r="28" spans="1:5" ht="21.95" customHeight="1">
      <c r="A28" s="31">
        <v>23</v>
      </c>
      <c r="B28" s="32" t="s">
        <v>76</v>
      </c>
      <c r="C28" s="33" t="s">
        <v>243</v>
      </c>
      <c r="D28" s="34" t="s">
        <v>10</v>
      </c>
      <c r="E28" s="46"/>
    </row>
    <row r="29" spans="1:5" ht="37.5" customHeight="1">
      <c r="A29" s="31">
        <v>24</v>
      </c>
      <c r="B29" s="32" t="s">
        <v>79</v>
      </c>
      <c r="C29" s="33" t="s">
        <v>80</v>
      </c>
      <c r="D29" s="34" t="s">
        <v>81</v>
      </c>
      <c r="E29" s="46"/>
    </row>
    <row r="30" spans="1:5" ht="21.95" customHeight="1">
      <c r="A30" s="31">
        <v>25</v>
      </c>
      <c r="B30" s="32" t="s">
        <v>82</v>
      </c>
      <c r="C30" s="33" t="s">
        <v>83</v>
      </c>
      <c r="D30" s="34" t="s">
        <v>81</v>
      </c>
      <c r="E30" s="46"/>
    </row>
    <row r="31" spans="1:5" ht="21.95" customHeight="1">
      <c r="A31" s="31">
        <v>26</v>
      </c>
      <c r="B31" s="32" t="s">
        <v>79</v>
      </c>
      <c r="C31" s="33" t="s">
        <v>84</v>
      </c>
      <c r="D31" s="34" t="s">
        <v>81</v>
      </c>
      <c r="E31" s="46"/>
    </row>
    <row r="32" spans="1:5" ht="21.95" customHeight="1">
      <c r="A32" s="31">
        <v>27</v>
      </c>
      <c r="B32" s="32" t="s">
        <v>85</v>
      </c>
      <c r="C32" s="37" t="s">
        <v>86</v>
      </c>
      <c r="D32" s="34" t="s">
        <v>10</v>
      </c>
      <c r="E32" s="46"/>
    </row>
    <row r="33" spans="1:5" ht="21.95" customHeight="1">
      <c r="A33" s="31">
        <v>28</v>
      </c>
      <c r="B33" s="32" t="s">
        <v>87</v>
      </c>
      <c r="C33" s="33" t="s">
        <v>279</v>
      </c>
      <c r="D33" s="34" t="s">
        <v>10</v>
      </c>
      <c r="E33" s="46"/>
    </row>
    <row r="34" spans="1:5" ht="21.95" customHeight="1">
      <c r="A34" s="31">
        <v>29</v>
      </c>
      <c r="B34" s="32" t="s">
        <v>88</v>
      </c>
      <c r="C34" s="33" t="s">
        <v>89</v>
      </c>
      <c r="D34" s="34" t="s">
        <v>10</v>
      </c>
      <c r="E34" s="46"/>
    </row>
    <row r="35" spans="1:5" ht="21.95" customHeight="1">
      <c r="A35" s="31">
        <v>30</v>
      </c>
      <c r="B35" s="32" t="s">
        <v>90</v>
      </c>
      <c r="C35" s="33" t="s">
        <v>300</v>
      </c>
      <c r="D35" s="34" t="s">
        <v>10</v>
      </c>
      <c r="E35" s="46"/>
    </row>
    <row r="36" spans="1:5" ht="21.95" customHeight="1">
      <c r="A36" s="31">
        <v>31</v>
      </c>
      <c r="B36" s="32" t="s">
        <v>91</v>
      </c>
      <c r="C36" s="33" t="s">
        <v>92</v>
      </c>
      <c r="D36" s="34" t="s">
        <v>10</v>
      </c>
      <c r="E36" s="46"/>
    </row>
    <row r="39" spans="1:5" ht="16.5">
      <c r="A39" s="1"/>
      <c r="B39" s="38" t="s">
        <v>45</v>
      </c>
      <c r="C39" s="1"/>
      <c r="D39" s="152" t="s">
        <v>46</v>
      </c>
      <c r="E39" s="152"/>
    </row>
    <row r="45" spans="1:5" ht="18">
      <c r="A45" s="159" t="s">
        <v>0</v>
      </c>
      <c r="B45" s="159"/>
      <c r="C45" s="159"/>
      <c r="D45" s="159"/>
      <c r="E45" s="159"/>
    </row>
    <row r="46" spans="1:5">
      <c r="A46" s="152" t="s">
        <v>1</v>
      </c>
      <c r="B46" s="152"/>
      <c r="C46" s="152"/>
      <c r="D46" s="152"/>
      <c r="E46" s="152"/>
    </row>
    <row r="47" spans="1:5">
      <c r="A47" s="157" t="s">
        <v>358</v>
      </c>
      <c r="B47" s="157"/>
      <c r="C47" s="157"/>
      <c r="D47" s="157"/>
      <c r="E47" s="157"/>
    </row>
    <row r="48" spans="1:5">
      <c r="A48" s="3" t="s">
        <v>3</v>
      </c>
      <c r="B48" s="3" t="s">
        <v>146</v>
      </c>
      <c r="C48" s="3" t="s">
        <v>5</v>
      </c>
      <c r="D48" s="3" t="s">
        <v>6</v>
      </c>
      <c r="E48" s="3" t="s">
        <v>94</v>
      </c>
    </row>
    <row r="49" spans="1:5" ht="17.25">
      <c r="A49" s="94">
        <v>1</v>
      </c>
      <c r="B49" s="95" t="s">
        <v>230</v>
      </c>
      <c r="C49" s="96" t="s">
        <v>231</v>
      </c>
      <c r="D49" s="97" t="s">
        <v>184</v>
      </c>
      <c r="E49" s="98">
        <v>200</v>
      </c>
    </row>
    <row r="50" spans="1:5" ht="17.25">
      <c r="A50" s="31">
        <v>2</v>
      </c>
      <c r="B50" s="32" t="s">
        <v>50</v>
      </c>
      <c r="C50" s="33" t="s">
        <v>51</v>
      </c>
      <c r="D50" s="34" t="s">
        <v>52</v>
      </c>
      <c r="E50" s="35">
        <v>6000</v>
      </c>
    </row>
    <row r="51" spans="1:5" ht="17.25">
      <c r="A51" s="31">
        <v>3</v>
      </c>
      <c r="B51" s="32" t="s">
        <v>232</v>
      </c>
      <c r="C51" s="33" t="s">
        <v>233</v>
      </c>
      <c r="D51" s="34" t="s">
        <v>52</v>
      </c>
      <c r="E51" s="35">
        <v>30</v>
      </c>
    </row>
    <row r="52" spans="1:5" ht="31.5">
      <c r="A52" s="31">
        <v>4</v>
      </c>
      <c r="B52" s="32" t="s">
        <v>50</v>
      </c>
      <c r="C52" s="33" t="s">
        <v>234</v>
      </c>
      <c r="D52" s="34" t="s">
        <v>52</v>
      </c>
      <c r="E52" s="35">
        <v>30</v>
      </c>
    </row>
    <row r="53" spans="1:5" ht="17.25">
      <c r="A53" s="31">
        <v>5</v>
      </c>
      <c r="B53" s="32" t="s">
        <v>53</v>
      </c>
      <c r="C53" s="33" t="s">
        <v>54</v>
      </c>
      <c r="D53" s="34" t="s">
        <v>55</v>
      </c>
      <c r="E53" s="35">
        <v>4000</v>
      </c>
    </row>
    <row r="54" spans="1:5" ht="17.25">
      <c r="A54" s="31">
        <v>6</v>
      </c>
      <c r="B54" s="36" t="s">
        <v>56</v>
      </c>
      <c r="C54" s="33" t="s">
        <v>57</v>
      </c>
      <c r="D54" s="34" t="s">
        <v>55</v>
      </c>
      <c r="E54" s="35">
        <v>500</v>
      </c>
    </row>
    <row r="55" spans="1:5" ht="17.25">
      <c r="A55" s="31">
        <v>7</v>
      </c>
      <c r="B55" s="32" t="s">
        <v>235</v>
      </c>
      <c r="C55" s="33" t="s">
        <v>236</v>
      </c>
      <c r="D55" s="34" t="s">
        <v>55</v>
      </c>
      <c r="E55" s="35">
        <v>500</v>
      </c>
    </row>
    <row r="56" spans="1:5" ht="17.25">
      <c r="A56" s="31">
        <v>8</v>
      </c>
      <c r="B56" s="32" t="s">
        <v>58</v>
      </c>
      <c r="C56" s="33" t="s">
        <v>59</v>
      </c>
      <c r="D56" s="34" t="s">
        <v>55</v>
      </c>
      <c r="E56" s="35">
        <v>200</v>
      </c>
    </row>
    <row r="57" spans="1:5" ht="17.25">
      <c r="A57" s="31">
        <v>9</v>
      </c>
      <c r="B57" s="32" t="s">
        <v>237</v>
      </c>
      <c r="C57" s="33" t="s">
        <v>238</v>
      </c>
      <c r="D57" s="34" t="s">
        <v>55</v>
      </c>
      <c r="E57" s="35">
        <v>50</v>
      </c>
    </row>
    <row r="58" spans="1:5" ht="17.25">
      <c r="A58" s="31">
        <v>10</v>
      </c>
      <c r="B58" s="32" t="s">
        <v>239</v>
      </c>
      <c r="C58" s="33" t="s">
        <v>240</v>
      </c>
      <c r="D58" s="34" t="s">
        <v>10</v>
      </c>
      <c r="E58" s="35">
        <v>100</v>
      </c>
    </row>
    <row r="59" spans="1:5" ht="17.25">
      <c r="A59" s="31">
        <v>11</v>
      </c>
      <c r="B59" s="32" t="s">
        <v>60</v>
      </c>
      <c r="C59" s="33" t="s">
        <v>61</v>
      </c>
      <c r="D59" s="34" t="s">
        <v>10</v>
      </c>
      <c r="E59" s="35">
        <v>200</v>
      </c>
    </row>
    <row r="60" spans="1:5" ht="17.25">
      <c r="A60" s="31">
        <v>12</v>
      </c>
      <c r="B60" s="32" t="s">
        <v>62</v>
      </c>
      <c r="C60" s="33" t="s">
        <v>63</v>
      </c>
      <c r="D60" s="34" t="s">
        <v>10</v>
      </c>
      <c r="E60" s="35">
        <v>20000</v>
      </c>
    </row>
    <row r="61" spans="1:5" ht="17.25">
      <c r="A61" s="31">
        <v>13</v>
      </c>
      <c r="B61" s="32" t="s">
        <v>64</v>
      </c>
      <c r="C61" s="33" t="s">
        <v>65</v>
      </c>
      <c r="D61" s="34" t="s">
        <v>10</v>
      </c>
      <c r="E61" s="35">
        <v>5000</v>
      </c>
    </row>
    <row r="62" spans="1:5" ht="17.25">
      <c r="A62" s="31">
        <v>14</v>
      </c>
      <c r="B62" s="32" t="s">
        <v>66</v>
      </c>
      <c r="C62" s="37" t="s">
        <v>67</v>
      </c>
      <c r="D62" s="34" t="s">
        <v>10</v>
      </c>
      <c r="E62" s="35">
        <v>3000</v>
      </c>
    </row>
    <row r="63" spans="1:5" ht="17.25">
      <c r="A63" s="31">
        <v>15</v>
      </c>
      <c r="B63" s="32" t="s">
        <v>66</v>
      </c>
      <c r="C63" s="37" t="s">
        <v>68</v>
      </c>
      <c r="D63" s="34" t="s">
        <v>10</v>
      </c>
      <c r="E63" s="35">
        <v>1500</v>
      </c>
    </row>
    <row r="64" spans="1:5" ht="17.25">
      <c r="A64" s="31">
        <v>16</v>
      </c>
      <c r="B64" s="32" t="s">
        <v>66</v>
      </c>
      <c r="C64" s="37" t="s">
        <v>69</v>
      </c>
      <c r="D64" s="34" t="s">
        <v>10</v>
      </c>
      <c r="E64" s="35">
        <v>1000</v>
      </c>
    </row>
    <row r="65" spans="1:5" ht="17.25">
      <c r="A65" s="31">
        <v>17</v>
      </c>
      <c r="B65" s="32" t="s">
        <v>70</v>
      </c>
      <c r="C65" s="33" t="s">
        <v>71</v>
      </c>
      <c r="D65" s="34" t="s">
        <v>10</v>
      </c>
      <c r="E65" s="35">
        <v>1000</v>
      </c>
    </row>
    <row r="66" spans="1:5" ht="17.25">
      <c r="A66" s="31">
        <v>18</v>
      </c>
      <c r="B66" s="32" t="s">
        <v>72</v>
      </c>
      <c r="C66" s="33" t="s">
        <v>73</v>
      </c>
      <c r="D66" s="34" t="s">
        <v>10</v>
      </c>
      <c r="E66" s="35">
        <v>100</v>
      </c>
    </row>
    <row r="67" spans="1:5" ht="17.25">
      <c r="A67" s="31">
        <v>19</v>
      </c>
      <c r="B67" s="32" t="s">
        <v>74</v>
      </c>
      <c r="C67" s="33" t="s">
        <v>75</v>
      </c>
      <c r="D67" s="34" t="s">
        <v>10</v>
      </c>
      <c r="E67" s="35">
        <v>500</v>
      </c>
    </row>
    <row r="68" spans="1:5" ht="17.25">
      <c r="A68" s="31">
        <v>20</v>
      </c>
      <c r="B68" s="32" t="s">
        <v>241</v>
      </c>
      <c r="C68" s="33" t="s">
        <v>242</v>
      </c>
      <c r="D68" s="34" t="s">
        <v>10</v>
      </c>
      <c r="E68" s="35">
        <v>200</v>
      </c>
    </row>
    <row r="69" spans="1:5" ht="17.25">
      <c r="A69" s="31">
        <v>21</v>
      </c>
      <c r="B69" s="32" t="s">
        <v>76</v>
      </c>
      <c r="C69" s="33" t="s">
        <v>77</v>
      </c>
      <c r="D69" s="34" t="s">
        <v>10</v>
      </c>
      <c r="E69" s="35">
        <v>500</v>
      </c>
    </row>
    <row r="70" spans="1:5" ht="17.25">
      <c r="A70" s="31">
        <v>22</v>
      </c>
      <c r="B70" s="32" t="s">
        <v>76</v>
      </c>
      <c r="C70" s="33" t="s">
        <v>78</v>
      </c>
      <c r="D70" s="34" t="s">
        <v>10</v>
      </c>
      <c r="E70" s="35">
        <v>300</v>
      </c>
    </row>
    <row r="71" spans="1:5" ht="17.25">
      <c r="A71" s="31">
        <v>23</v>
      </c>
      <c r="B71" s="32" t="s">
        <v>76</v>
      </c>
      <c r="C71" s="33" t="s">
        <v>243</v>
      </c>
      <c r="D71" s="34" t="s">
        <v>10</v>
      </c>
      <c r="E71" s="35">
        <v>50</v>
      </c>
    </row>
    <row r="72" spans="1:5" ht="31.5">
      <c r="A72" s="31">
        <v>24</v>
      </c>
      <c r="B72" s="32" t="s">
        <v>79</v>
      </c>
      <c r="C72" s="33" t="s">
        <v>80</v>
      </c>
      <c r="D72" s="34" t="s">
        <v>81</v>
      </c>
      <c r="E72" s="35">
        <v>1000</v>
      </c>
    </row>
    <row r="73" spans="1:5" ht="17.25">
      <c r="A73" s="31">
        <v>25</v>
      </c>
      <c r="B73" s="32" t="s">
        <v>82</v>
      </c>
      <c r="C73" s="33" t="s">
        <v>83</v>
      </c>
      <c r="D73" s="34" t="s">
        <v>81</v>
      </c>
      <c r="E73" s="35">
        <v>100</v>
      </c>
    </row>
    <row r="74" spans="1:5" ht="17.25">
      <c r="A74" s="31">
        <v>26</v>
      </c>
      <c r="B74" s="32" t="s">
        <v>79</v>
      </c>
      <c r="C74" s="33" t="s">
        <v>84</v>
      </c>
      <c r="D74" s="34" t="s">
        <v>81</v>
      </c>
      <c r="E74" s="35">
        <v>500</v>
      </c>
    </row>
    <row r="75" spans="1:5" ht="17.25">
      <c r="A75" s="31">
        <v>27</v>
      </c>
      <c r="B75" s="32" t="s">
        <v>85</v>
      </c>
      <c r="C75" s="37" t="s">
        <v>86</v>
      </c>
      <c r="D75" s="34" t="s">
        <v>10</v>
      </c>
      <c r="E75" s="35">
        <v>2000</v>
      </c>
    </row>
    <row r="76" spans="1:5" ht="17.25">
      <c r="A76" s="31">
        <v>28</v>
      </c>
      <c r="B76" s="32" t="s">
        <v>87</v>
      </c>
      <c r="C76" s="33" t="s">
        <v>279</v>
      </c>
      <c r="D76" s="116" t="s">
        <v>10</v>
      </c>
      <c r="E76" s="35">
        <v>1000</v>
      </c>
    </row>
    <row r="77" spans="1:5" ht="17.25">
      <c r="A77" s="31">
        <v>29</v>
      </c>
      <c r="B77" s="32" t="s">
        <v>88</v>
      </c>
      <c r="C77" s="33" t="s">
        <v>89</v>
      </c>
      <c r="D77" s="34" t="s">
        <v>10</v>
      </c>
      <c r="E77" s="35">
        <v>100</v>
      </c>
    </row>
    <row r="78" spans="1:5" ht="17.25">
      <c r="A78" s="31">
        <v>30</v>
      </c>
      <c r="B78" s="32" t="s">
        <v>90</v>
      </c>
      <c r="C78" s="33"/>
      <c r="D78" s="34" t="s">
        <v>10</v>
      </c>
      <c r="E78" s="35">
        <v>200</v>
      </c>
    </row>
    <row r="79" spans="1:5" ht="17.25">
      <c r="A79" s="31">
        <v>31</v>
      </c>
      <c r="B79" s="32" t="s">
        <v>91</v>
      </c>
      <c r="C79" s="33" t="s">
        <v>92</v>
      </c>
      <c r="D79" s="34" t="s">
        <v>10</v>
      </c>
      <c r="E79" s="35">
        <v>200</v>
      </c>
    </row>
    <row r="80" spans="1:5">
      <c r="A80" s="155" t="s">
        <v>283</v>
      </c>
      <c r="B80" s="156"/>
      <c r="C80" s="156"/>
      <c r="D80" s="156"/>
      <c r="E80" s="156"/>
    </row>
    <row r="81" spans="1:5">
      <c r="A81" s="155" t="s">
        <v>284</v>
      </c>
      <c r="B81" s="156"/>
      <c r="C81" s="156"/>
      <c r="D81" s="156"/>
      <c r="E81" s="156"/>
    </row>
    <row r="82" spans="1:5">
      <c r="A82" s="155" t="s">
        <v>285</v>
      </c>
      <c r="B82" s="156"/>
      <c r="C82" s="156"/>
      <c r="D82" s="156"/>
      <c r="E82" s="156"/>
    </row>
    <row r="83" spans="1:5" ht="17.25">
      <c r="A83" s="89"/>
      <c r="B83" s="90"/>
      <c r="C83" s="91"/>
      <c r="D83" s="92"/>
      <c r="E83" s="93"/>
    </row>
    <row r="84" spans="1:5">
      <c r="B84" s="86" t="s">
        <v>45</v>
      </c>
      <c r="C84" s="152" t="s">
        <v>46</v>
      </c>
      <c r="D84" s="152"/>
    </row>
  </sheetData>
  <mergeCells count="16">
    <mergeCell ref="A1:E1"/>
    <mergeCell ref="A2:E2"/>
    <mergeCell ref="A3:E3"/>
    <mergeCell ref="A45:E45"/>
    <mergeCell ref="A46:E46"/>
    <mergeCell ref="D39:E39"/>
    <mergeCell ref="A4:A5"/>
    <mergeCell ref="B4:B5"/>
    <mergeCell ref="C4:C5"/>
    <mergeCell ref="D4:D5"/>
    <mergeCell ref="E4:E5"/>
    <mergeCell ref="C84:D84"/>
    <mergeCell ref="A80:E80"/>
    <mergeCell ref="A81:E81"/>
    <mergeCell ref="A82:E82"/>
    <mergeCell ref="A47:E47"/>
  </mergeCells>
  <pageMargins left="0.7" right="0.16" top="0.31" bottom="0.24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A3" sqref="A3:I3"/>
    </sheetView>
  </sheetViews>
  <sheetFormatPr defaultRowHeight="15"/>
  <cols>
    <col min="1" max="1" width="4.28515625" customWidth="1"/>
    <col min="2" max="2" width="22.5703125" customWidth="1"/>
    <col min="3" max="3" width="33.28515625" customWidth="1"/>
    <col min="4" max="4" width="5.42578125" bestFit="1" customWidth="1"/>
    <col min="5" max="5" width="12.85546875" customWidth="1"/>
    <col min="6" max="6" width="10" hidden="1" customWidth="1"/>
    <col min="7" max="7" width="10.42578125" hidden="1" customWidth="1"/>
    <col min="8" max="8" width="13.28515625" hidden="1" customWidth="1"/>
    <col min="9" max="9" width="9.5703125" hidden="1" customWidth="1"/>
  </cols>
  <sheetData>
    <row r="1" spans="1:9" s="1" customFormat="1" ht="18" customHeight="1">
      <c r="A1" s="164" t="s">
        <v>0</v>
      </c>
      <c r="B1" s="164"/>
      <c r="C1" s="164"/>
      <c r="D1" s="164"/>
      <c r="E1" s="164"/>
      <c r="F1" s="164"/>
      <c r="G1" s="164"/>
      <c r="H1" s="164"/>
      <c r="I1" s="164"/>
    </row>
    <row r="2" spans="1:9" s="1" customFormat="1" ht="18" customHeight="1">
      <c r="A2" s="152" t="s">
        <v>1</v>
      </c>
      <c r="B2" s="152"/>
      <c r="C2" s="152"/>
      <c r="D2" s="152"/>
      <c r="E2" s="152"/>
      <c r="F2" s="152"/>
      <c r="G2" s="152"/>
      <c r="H2" s="152"/>
      <c r="I2" s="152"/>
    </row>
    <row r="3" spans="1:9" s="1" customFormat="1" ht="18" customHeight="1">
      <c r="A3" s="153" t="s">
        <v>363</v>
      </c>
      <c r="B3" s="153"/>
      <c r="C3" s="153"/>
      <c r="D3" s="153"/>
      <c r="E3" s="153"/>
      <c r="F3" s="153"/>
      <c r="G3" s="153"/>
      <c r="H3" s="153"/>
      <c r="I3" s="153"/>
    </row>
    <row r="4" spans="1:9" ht="35.1" customHeight="1">
      <c r="A4" s="160" t="s">
        <v>3</v>
      </c>
      <c r="B4" s="160" t="s">
        <v>4</v>
      </c>
      <c r="C4" s="160" t="s">
        <v>5</v>
      </c>
      <c r="D4" s="160" t="s">
        <v>6</v>
      </c>
      <c r="E4" s="160" t="s">
        <v>246</v>
      </c>
      <c r="F4" s="58" t="s">
        <v>291</v>
      </c>
      <c r="G4" s="58" t="s">
        <v>292</v>
      </c>
      <c r="H4" s="58" t="s">
        <v>293</v>
      </c>
      <c r="I4" s="165" t="s">
        <v>2</v>
      </c>
    </row>
    <row r="5" spans="1:9" ht="15.75" customHeight="1">
      <c r="A5" s="161"/>
      <c r="B5" s="161"/>
      <c r="C5" s="161"/>
      <c r="D5" s="161"/>
      <c r="E5" s="161"/>
      <c r="F5" s="3" t="s">
        <v>7</v>
      </c>
      <c r="G5" s="3" t="s">
        <v>7</v>
      </c>
      <c r="H5" s="3" t="s">
        <v>7</v>
      </c>
      <c r="I5" s="166"/>
    </row>
    <row r="6" spans="1:9" ht="24">
      <c r="A6" s="82">
        <v>1</v>
      </c>
      <c r="B6" s="63" t="s">
        <v>8</v>
      </c>
      <c r="C6" s="64" t="s">
        <v>9</v>
      </c>
      <c r="D6" s="5" t="s">
        <v>10</v>
      </c>
      <c r="E6" s="150"/>
      <c r="F6" s="70">
        <v>3600</v>
      </c>
      <c r="G6" s="71">
        <v>3350</v>
      </c>
      <c r="H6" s="70">
        <v>3420</v>
      </c>
      <c r="I6" s="70">
        <v>3350</v>
      </c>
    </row>
    <row r="7" spans="1:9" ht="24">
      <c r="A7" s="82">
        <v>2</v>
      </c>
      <c r="B7" s="63" t="s">
        <v>11</v>
      </c>
      <c r="C7" s="65" t="s">
        <v>12</v>
      </c>
      <c r="D7" s="5" t="s">
        <v>10</v>
      </c>
      <c r="E7" s="150"/>
      <c r="F7" s="70">
        <v>3200</v>
      </c>
      <c r="G7" s="70">
        <v>3500</v>
      </c>
      <c r="H7" s="71">
        <v>3100</v>
      </c>
      <c r="I7" s="70">
        <v>3100</v>
      </c>
    </row>
    <row r="8" spans="1:9" ht="36">
      <c r="A8" s="82">
        <v>3</v>
      </c>
      <c r="B8" s="63" t="s">
        <v>13</v>
      </c>
      <c r="C8" s="64" t="s">
        <v>14</v>
      </c>
      <c r="D8" s="5" t="s">
        <v>10</v>
      </c>
      <c r="E8" s="150"/>
      <c r="F8" s="70">
        <v>3600</v>
      </c>
      <c r="G8" s="70">
        <v>3400</v>
      </c>
      <c r="H8" s="71">
        <v>3350</v>
      </c>
      <c r="I8" s="70">
        <v>3350</v>
      </c>
    </row>
    <row r="9" spans="1:9" ht="24">
      <c r="A9" s="82">
        <v>4</v>
      </c>
      <c r="B9" s="63" t="s">
        <v>15</v>
      </c>
      <c r="C9" s="64" t="s">
        <v>16</v>
      </c>
      <c r="D9" s="5" t="s">
        <v>10</v>
      </c>
      <c r="E9" s="150"/>
      <c r="F9" s="70">
        <v>3450</v>
      </c>
      <c r="G9" s="70">
        <v>3200</v>
      </c>
      <c r="H9" s="71">
        <v>3100</v>
      </c>
      <c r="I9" s="70">
        <v>3100</v>
      </c>
    </row>
    <row r="10" spans="1:9" ht="24">
      <c r="A10" s="82">
        <v>5</v>
      </c>
      <c r="B10" s="63" t="s">
        <v>17</v>
      </c>
      <c r="C10" s="64" t="s">
        <v>18</v>
      </c>
      <c r="D10" s="5" t="s">
        <v>10</v>
      </c>
      <c r="E10" s="150"/>
      <c r="F10" s="70">
        <v>3700</v>
      </c>
      <c r="G10" s="70">
        <v>3200</v>
      </c>
      <c r="H10" s="71">
        <v>3100</v>
      </c>
      <c r="I10" s="70">
        <v>3100</v>
      </c>
    </row>
    <row r="11" spans="1:9" ht="36">
      <c r="A11" s="82">
        <v>6</v>
      </c>
      <c r="B11" s="63" t="s">
        <v>19</v>
      </c>
      <c r="C11" s="64" t="s">
        <v>20</v>
      </c>
      <c r="D11" s="5" t="s">
        <v>10</v>
      </c>
      <c r="E11" s="150"/>
      <c r="F11" s="71">
        <v>3000</v>
      </c>
      <c r="G11" s="70">
        <v>3200</v>
      </c>
      <c r="H11" s="70">
        <v>3450</v>
      </c>
      <c r="I11" s="70">
        <v>3000</v>
      </c>
    </row>
    <row r="12" spans="1:9" ht="36">
      <c r="A12" s="82">
        <v>7</v>
      </c>
      <c r="B12" s="63" t="s">
        <v>21</v>
      </c>
      <c r="C12" s="64" t="s">
        <v>22</v>
      </c>
      <c r="D12" s="5" t="s">
        <v>23</v>
      </c>
      <c r="E12" s="150"/>
      <c r="F12" s="70">
        <v>4100</v>
      </c>
      <c r="G12" s="70">
        <v>4000</v>
      </c>
      <c r="H12" s="71">
        <v>3690</v>
      </c>
      <c r="I12" s="70">
        <v>3690</v>
      </c>
    </row>
    <row r="13" spans="1:9">
      <c r="A13" s="82">
        <v>8</v>
      </c>
      <c r="B13" s="66" t="s">
        <v>24</v>
      </c>
      <c r="C13" s="67" t="s">
        <v>25</v>
      </c>
      <c r="D13" s="5" t="s">
        <v>10</v>
      </c>
      <c r="E13" s="150"/>
      <c r="F13" s="70">
        <v>3690</v>
      </c>
      <c r="G13" s="70">
        <v>3500</v>
      </c>
      <c r="H13" s="71">
        <v>3000</v>
      </c>
      <c r="I13" s="70">
        <v>3000</v>
      </c>
    </row>
    <row r="14" spans="1:9" ht="36">
      <c r="A14" s="82">
        <v>9</v>
      </c>
      <c r="B14" s="63" t="s">
        <v>26</v>
      </c>
      <c r="C14" s="64" t="s">
        <v>27</v>
      </c>
      <c r="D14" s="5" t="s">
        <v>10</v>
      </c>
      <c r="E14" s="150"/>
      <c r="F14" s="70">
        <v>3360</v>
      </c>
      <c r="G14" s="71">
        <v>3000</v>
      </c>
      <c r="H14" s="70">
        <v>3040</v>
      </c>
      <c r="I14" s="70">
        <v>3000</v>
      </c>
    </row>
    <row r="15" spans="1:9" ht="24">
      <c r="A15" s="82">
        <v>10</v>
      </c>
      <c r="B15" s="63" t="s">
        <v>28</v>
      </c>
      <c r="C15" s="68" t="s">
        <v>289</v>
      </c>
      <c r="D15" s="5" t="s">
        <v>10</v>
      </c>
      <c r="E15" s="150"/>
      <c r="F15" s="70">
        <v>3400</v>
      </c>
      <c r="G15" s="70">
        <v>3100</v>
      </c>
      <c r="H15" s="71">
        <v>2950</v>
      </c>
      <c r="I15" s="70">
        <v>2950</v>
      </c>
    </row>
    <row r="16" spans="1:9">
      <c r="A16" s="82">
        <v>11</v>
      </c>
      <c r="B16" s="66" t="s">
        <v>29</v>
      </c>
      <c r="C16" s="64" t="s">
        <v>290</v>
      </c>
      <c r="D16" s="5" t="s">
        <v>23</v>
      </c>
      <c r="E16" s="150"/>
      <c r="F16" s="70">
        <v>2730</v>
      </c>
      <c r="G16" s="70">
        <v>2500</v>
      </c>
      <c r="H16" s="71">
        <v>2450</v>
      </c>
      <c r="I16" s="70">
        <v>2450</v>
      </c>
    </row>
    <row r="17" spans="1:9" ht="18.75" customHeight="1">
      <c r="A17" s="82">
        <v>12</v>
      </c>
      <c r="B17" s="66" t="s">
        <v>29</v>
      </c>
      <c r="C17" s="69" t="s">
        <v>30</v>
      </c>
      <c r="D17" s="5" t="s">
        <v>10</v>
      </c>
      <c r="E17" s="150"/>
      <c r="F17" s="71">
        <v>2880</v>
      </c>
      <c r="G17" s="70">
        <v>3000</v>
      </c>
      <c r="H17" s="70">
        <v>3280</v>
      </c>
      <c r="I17" s="70">
        <v>2880</v>
      </c>
    </row>
    <row r="18" spans="1:9" ht="36">
      <c r="A18" s="82">
        <v>13</v>
      </c>
      <c r="B18" s="63" t="s">
        <v>31</v>
      </c>
      <c r="C18" s="64" t="s">
        <v>32</v>
      </c>
      <c r="D18" s="5" t="s">
        <v>23</v>
      </c>
      <c r="E18" s="150"/>
      <c r="F18" s="70">
        <v>3900</v>
      </c>
      <c r="G18" s="70">
        <v>4000</v>
      </c>
      <c r="H18" s="71">
        <v>3700</v>
      </c>
      <c r="I18" s="70">
        <v>3700</v>
      </c>
    </row>
    <row r="19" spans="1:9">
      <c r="A19" s="82">
        <v>14</v>
      </c>
      <c r="B19" s="66" t="s">
        <v>29</v>
      </c>
      <c r="C19" s="64" t="s">
        <v>33</v>
      </c>
      <c r="D19" s="5" t="s">
        <v>10</v>
      </c>
      <c r="E19" s="150"/>
      <c r="F19" s="70">
        <v>3000</v>
      </c>
      <c r="G19" s="70">
        <v>2500</v>
      </c>
      <c r="H19" s="71">
        <v>2250</v>
      </c>
      <c r="I19" s="70">
        <v>2250</v>
      </c>
    </row>
    <row r="20" spans="1:9" ht="36">
      <c r="A20" s="82">
        <v>15</v>
      </c>
      <c r="B20" s="63" t="s">
        <v>34</v>
      </c>
      <c r="C20" s="64" t="s">
        <v>35</v>
      </c>
      <c r="D20" s="5" t="s">
        <v>10</v>
      </c>
      <c r="E20" s="150"/>
      <c r="F20" s="70">
        <v>3120</v>
      </c>
      <c r="G20" s="70">
        <v>3000</v>
      </c>
      <c r="H20" s="71">
        <v>2799</v>
      </c>
      <c r="I20" s="70">
        <v>2799</v>
      </c>
    </row>
    <row r="21" spans="1:9">
      <c r="A21" s="82">
        <v>16</v>
      </c>
      <c r="B21" s="66" t="s">
        <v>36</v>
      </c>
      <c r="C21" s="64" t="s">
        <v>37</v>
      </c>
      <c r="D21" s="5" t="s">
        <v>10</v>
      </c>
      <c r="E21" s="150"/>
      <c r="F21" s="70">
        <v>3290</v>
      </c>
      <c r="G21" s="70">
        <v>3500</v>
      </c>
      <c r="H21" s="71">
        <v>3144</v>
      </c>
      <c r="I21" s="70">
        <v>3144</v>
      </c>
    </row>
    <row r="22" spans="1:9">
      <c r="A22" s="82">
        <v>17</v>
      </c>
      <c r="B22" s="66" t="s">
        <v>36</v>
      </c>
      <c r="C22" s="64" t="s">
        <v>38</v>
      </c>
      <c r="D22" s="5" t="s">
        <v>10</v>
      </c>
      <c r="E22" s="150"/>
      <c r="F22" s="71">
        <v>3240</v>
      </c>
      <c r="G22" s="70">
        <v>3500</v>
      </c>
      <c r="H22" s="70">
        <v>3800</v>
      </c>
      <c r="I22" s="70">
        <v>3240</v>
      </c>
    </row>
    <row r="23" spans="1:9">
      <c r="A23" s="82">
        <v>18</v>
      </c>
      <c r="B23" s="67" t="s">
        <v>39</v>
      </c>
      <c r="C23" s="67" t="s">
        <v>40</v>
      </c>
      <c r="D23" s="5" t="s">
        <v>10</v>
      </c>
      <c r="E23" s="150"/>
      <c r="F23" s="71">
        <v>680</v>
      </c>
      <c r="G23" s="70">
        <v>700</v>
      </c>
      <c r="H23" s="70">
        <v>920</v>
      </c>
      <c r="I23" s="70">
        <v>680</v>
      </c>
    </row>
    <row r="24" spans="1:9">
      <c r="A24" s="82">
        <v>19</v>
      </c>
      <c r="B24" s="67" t="s">
        <v>41</v>
      </c>
      <c r="C24" s="67" t="s">
        <v>42</v>
      </c>
      <c r="D24" s="5" t="s">
        <v>10</v>
      </c>
      <c r="E24" s="150"/>
      <c r="F24" s="71">
        <v>3250</v>
      </c>
      <c r="G24" s="70">
        <v>3500</v>
      </c>
      <c r="H24" s="70">
        <v>3800</v>
      </c>
      <c r="I24" s="70">
        <v>3250</v>
      </c>
    </row>
    <row r="25" spans="1:9">
      <c r="A25" s="82">
        <v>20</v>
      </c>
      <c r="B25" s="67" t="s">
        <v>43</v>
      </c>
      <c r="C25" s="67" t="s">
        <v>44</v>
      </c>
      <c r="D25" s="5" t="s">
        <v>10</v>
      </c>
      <c r="E25" s="150"/>
      <c r="F25" s="71">
        <v>4300</v>
      </c>
      <c r="G25" s="70">
        <v>4500</v>
      </c>
      <c r="H25" s="70">
        <v>4800</v>
      </c>
      <c r="I25" s="70">
        <v>4300</v>
      </c>
    </row>
    <row r="26" spans="1:9">
      <c r="A26" s="9"/>
      <c r="B26" s="10"/>
      <c r="C26" s="10"/>
      <c r="D26" s="11"/>
      <c r="E26" s="11"/>
      <c r="F26" s="12"/>
      <c r="G26" s="12"/>
      <c r="H26" s="13"/>
      <c r="I26" s="12"/>
    </row>
    <row r="27" spans="1:9">
      <c r="A27" s="9"/>
      <c r="B27" s="10"/>
      <c r="C27" s="10"/>
      <c r="D27" s="11"/>
      <c r="E27" s="11"/>
      <c r="F27" s="12"/>
      <c r="G27" s="12"/>
      <c r="H27" s="13"/>
      <c r="I27" s="12"/>
    </row>
    <row r="28" spans="1:9">
      <c r="A28" s="1"/>
      <c r="B28" s="14" t="s">
        <v>45</v>
      </c>
      <c r="C28" s="14"/>
      <c r="D28" s="14"/>
      <c r="E28" s="76"/>
      <c r="F28" s="152" t="s">
        <v>46</v>
      </c>
      <c r="G28" s="152"/>
      <c r="H28" s="152" t="s">
        <v>47</v>
      </c>
      <c r="I28" s="152"/>
    </row>
    <row r="29" spans="1:9">
      <c r="A29" s="1"/>
      <c r="B29" s="1"/>
      <c r="C29" s="1"/>
      <c r="D29" s="1"/>
      <c r="E29" s="1"/>
      <c r="F29" s="1"/>
      <c r="G29" s="1"/>
      <c r="H29" s="1"/>
      <c r="I29" s="1"/>
    </row>
    <row r="30" spans="1:9" ht="35.1" customHeight="1">
      <c r="A30" s="158" t="s">
        <v>0</v>
      </c>
      <c r="B30" s="158"/>
      <c r="C30" s="158"/>
      <c r="D30" s="158"/>
      <c r="E30" s="158"/>
      <c r="F30" s="158"/>
      <c r="G30" s="158"/>
      <c r="H30" s="158"/>
      <c r="I30" s="1"/>
    </row>
    <row r="31" spans="1:9">
      <c r="A31" s="1"/>
      <c r="B31" s="152" t="s">
        <v>1</v>
      </c>
      <c r="C31" s="152"/>
      <c r="D31" s="152"/>
      <c r="E31" s="152"/>
      <c r="F31" s="152"/>
      <c r="G31" s="152"/>
      <c r="H31" s="1"/>
      <c r="I31" s="1"/>
    </row>
    <row r="32" spans="1:9">
      <c r="A32" s="1"/>
      <c r="B32" s="152" t="s">
        <v>288</v>
      </c>
      <c r="C32" s="152"/>
      <c r="D32" s="152"/>
      <c r="E32" s="152"/>
      <c r="F32" s="152"/>
      <c r="G32" s="152"/>
      <c r="H32" s="1"/>
      <c r="I32" s="1"/>
    </row>
    <row r="33" spans="1:8" ht="15" customHeight="1">
      <c r="A33" s="56" t="s">
        <v>3</v>
      </c>
      <c r="B33" s="56" t="s">
        <v>4</v>
      </c>
      <c r="C33" s="56" t="s">
        <v>5</v>
      </c>
      <c r="D33" s="56" t="s">
        <v>6</v>
      </c>
      <c r="E33" s="57" t="s">
        <v>246</v>
      </c>
      <c r="F33" s="58" t="s">
        <v>281</v>
      </c>
      <c r="G33" s="58" t="s">
        <v>269</v>
      </c>
      <c r="H33" s="58" t="s">
        <v>282</v>
      </c>
    </row>
    <row r="34" spans="1:8" ht="35.1" customHeight="1">
      <c r="A34" s="111">
        <v>1</v>
      </c>
      <c r="B34" s="4" t="s">
        <v>8</v>
      </c>
      <c r="C34" s="64" t="s">
        <v>9</v>
      </c>
      <c r="D34" s="5" t="s">
        <v>10</v>
      </c>
      <c r="E34" s="48">
        <v>400</v>
      </c>
      <c r="F34" s="70">
        <v>3350</v>
      </c>
      <c r="G34" s="62">
        <f t="shared" ref="G34:G53" si="0">E34*F34</f>
        <v>1340000</v>
      </c>
      <c r="H34" s="2"/>
    </row>
    <row r="35" spans="1:8" ht="35.1" customHeight="1">
      <c r="A35" s="112">
        <v>2</v>
      </c>
      <c r="B35" s="4" t="s">
        <v>11</v>
      </c>
      <c r="C35" s="65" t="s">
        <v>12</v>
      </c>
      <c r="D35" s="5" t="s">
        <v>10</v>
      </c>
      <c r="E35" s="48">
        <v>10</v>
      </c>
      <c r="F35" s="70">
        <v>3100</v>
      </c>
      <c r="G35" s="62">
        <f t="shared" si="0"/>
        <v>31000</v>
      </c>
      <c r="H35" s="2"/>
    </row>
    <row r="36" spans="1:8" ht="35.1" customHeight="1">
      <c r="A36" s="112">
        <v>3</v>
      </c>
      <c r="B36" s="4" t="s">
        <v>13</v>
      </c>
      <c r="C36" s="64" t="s">
        <v>14</v>
      </c>
      <c r="D36" s="5" t="s">
        <v>10</v>
      </c>
      <c r="E36" s="48">
        <v>10</v>
      </c>
      <c r="F36" s="70">
        <v>3350</v>
      </c>
      <c r="G36" s="62">
        <f t="shared" si="0"/>
        <v>33500</v>
      </c>
      <c r="H36" s="2"/>
    </row>
    <row r="37" spans="1:8" ht="35.1" customHeight="1">
      <c r="A37" s="112">
        <v>4</v>
      </c>
      <c r="B37" s="4" t="s">
        <v>15</v>
      </c>
      <c r="C37" s="64" t="s">
        <v>16</v>
      </c>
      <c r="D37" s="5" t="s">
        <v>10</v>
      </c>
      <c r="E37" s="48">
        <v>300</v>
      </c>
      <c r="F37" s="70">
        <v>3100</v>
      </c>
      <c r="G37" s="62">
        <f t="shared" si="0"/>
        <v>930000</v>
      </c>
      <c r="H37" s="2"/>
    </row>
    <row r="38" spans="1:8" ht="35.1" customHeight="1">
      <c r="A38" s="112">
        <v>5</v>
      </c>
      <c r="B38" s="4" t="s">
        <v>17</v>
      </c>
      <c r="C38" s="64" t="s">
        <v>18</v>
      </c>
      <c r="D38" s="5" t="s">
        <v>10</v>
      </c>
      <c r="E38" s="48">
        <v>10</v>
      </c>
      <c r="F38" s="70">
        <v>3100</v>
      </c>
      <c r="G38" s="62">
        <f t="shared" si="0"/>
        <v>31000</v>
      </c>
      <c r="H38" s="2"/>
    </row>
    <row r="39" spans="1:8" ht="35.1" customHeight="1">
      <c r="A39" s="112">
        <v>6</v>
      </c>
      <c r="B39" s="4" t="s">
        <v>19</v>
      </c>
      <c r="C39" s="64" t="s">
        <v>20</v>
      </c>
      <c r="D39" s="5" t="s">
        <v>10</v>
      </c>
      <c r="E39" s="48">
        <v>5</v>
      </c>
      <c r="F39" s="70">
        <v>3000</v>
      </c>
      <c r="G39" s="62">
        <f t="shared" si="0"/>
        <v>15000</v>
      </c>
      <c r="H39" s="6"/>
    </row>
    <row r="40" spans="1:8" ht="35.1" customHeight="1">
      <c r="A40" s="112">
        <v>7</v>
      </c>
      <c r="B40" s="4" t="s">
        <v>21</v>
      </c>
      <c r="C40" s="64" t="s">
        <v>302</v>
      </c>
      <c r="D40" s="5" t="s">
        <v>23</v>
      </c>
      <c r="E40" s="48">
        <v>5</v>
      </c>
      <c r="F40" s="70">
        <v>3690</v>
      </c>
      <c r="G40" s="62">
        <f t="shared" si="0"/>
        <v>18450</v>
      </c>
      <c r="H40" s="6"/>
    </row>
    <row r="41" spans="1:8" ht="35.1" customHeight="1">
      <c r="A41" s="112">
        <v>8</v>
      </c>
      <c r="B41" s="7" t="s">
        <v>24</v>
      </c>
      <c r="C41" s="67" t="s">
        <v>25</v>
      </c>
      <c r="D41" s="5" t="s">
        <v>10</v>
      </c>
      <c r="E41" s="48">
        <v>20</v>
      </c>
      <c r="F41" s="70">
        <v>3000</v>
      </c>
      <c r="G41" s="62">
        <f t="shared" si="0"/>
        <v>60000</v>
      </c>
      <c r="H41" s="6"/>
    </row>
    <row r="42" spans="1:8" ht="35.1" customHeight="1">
      <c r="A42" s="112">
        <v>9</v>
      </c>
      <c r="B42" s="4" t="s">
        <v>26</v>
      </c>
      <c r="C42" s="64" t="s">
        <v>27</v>
      </c>
      <c r="D42" s="5" t="s">
        <v>10</v>
      </c>
      <c r="E42" s="48">
        <v>300</v>
      </c>
      <c r="F42" s="70">
        <v>3000</v>
      </c>
      <c r="G42" s="62">
        <f t="shared" si="0"/>
        <v>900000</v>
      </c>
      <c r="H42" s="6"/>
    </row>
    <row r="43" spans="1:8" ht="35.1" customHeight="1">
      <c r="A43" s="112">
        <v>10</v>
      </c>
      <c r="B43" s="4" t="s">
        <v>28</v>
      </c>
      <c r="C43" s="68" t="s">
        <v>289</v>
      </c>
      <c r="D43" s="5" t="s">
        <v>10</v>
      </c>
      <c r="E43" s="48">
        <v>200</v>
      </c>
      <c r="F43" s="70">
        <v>2950</v>
      </c>
      <c r="G43" s="62">
        <f t="shared" si="0"/>
        <v>590000</v>
      </c>
      <c r="H43" s="6"/>
    </row>
    <row r="44" spans="1:8" ht="35.1" customHeight="1">
      <c r="A44" s="112">
        <v>11</v>
      </c>
      <c r="B44" s="7" t="s">
        <v>29</v>
      </c>
      <c r="C44" s="64" t="s">
        <v>290</v>
      </c>
      <c r="D44" s="5" t="s">
        <v>23</v>
      </c>
      <c r="E44" s="48">
        <v>10</v>
      </c>
      <c r="F44" s="70">
        <v>2450</v>
      </c>
      <c r="G44" s="62">
        <f t="shared" si="0"/>
        <v>24500</v>
      </c>
      <c r="H44" s="6"/>
    </row>
    <row r="45" spans="1:8" ht="35.1" customHeight="1">
      <c r="A45" s="112">
        <v>12</v>
      </c>
      <c r="B45" s="7" t="s">
        <v>29</v>
      </c>
      <c r="C45" s="69" t="s">
        <v>30</v>
      </c>
      <c r="D45" s="5" t="s">
        <v>10</v>
      </c>
      <c r="E45" s="48">
        <v>5</v>
      </c>
      <c r="F45" s="70">
        <v>2880</v>
      </c>
      <c r="G45" s="62">
        <f t="shared" si="0"/>
        <v>14400</v>
      </c>
      <c r="H45" s="6"/>
    </row>
    <row r="46" spans="1:8" ht="35.1" customHeight="1">
      <c r="A46" s="112">
        <v>13</v>
      </c>
      <c r="B46" s="4" t="s">
        <v>31</v>
      </c>
      <c r="C46" s="64" t="s">
        <v>32</v>
      </c>
      <c r="D46" s="5" t="s">
        <v>23</v>
      </c>
      <c r="E46" s="48">
        <v>1</v>
      </c>
      <c r="F46" s="70">
        <v>3700</v>
      </c>
      <c r="G46" s="62">
        <f t="shared" si="0"/>
        <v>3700</v>
      </c>
      <c r="H46" s="6"/>
    </row>
    <row r="47" spans="1:8" ht="35.1" customHeight="1">
      <c r="A47" s="112">
        <v>14</v>
      </c>
      <c r="B47" s="7" t="s">
        <v>29</v>
      </c>
      <c r="C47" s="64" t="s">
        <v>33</v>
      </c>
      <c r="D47" s="5" t="s">
        <v>10</v>
      </c>
      <c r="E47" s="48">
        <v>5</v>
      </c>
      <c r="F47" s="70">
        <v>2250</v>
      </c>
      <c r="G47" s="62">
        <f t="shared" si="0"/>
        <v>11250</v>
      </c>
      <c r="H47" s="6"/>
    </row>
    <row r="48" spans="1:8" ht="35.1" customHeight="1">
      <c r="A48" s="112">
        <v>15</v>
      </c>
      <c r="B48" s="4" t="s">
        <v>34</v>
      </c>
      <c r="C48" s="64" t="s">
        <v>35</v>
      </c>
      <c r="D48" s="5" t="s">
        <v>10</v>
      </c>
      <c r="E48" s="48">
        <v>20</v>
      </c>
      <c r="F48" s="70">
        <v>2799</v>
      </c>
      <c r="G48" s="62">
        <f t="shared" si="0"/>
        <v>55980</v>
      </c>
      <c r="H48" s="6"/>
    </row>
    <row r="49" spans="1:8" ht="35.1" customHeight="1">
      <c r="A49" s="112">
        <v>16</v>
      </c>
      <c r="B49" s="7" t="s">
        <v>36</v>
      </c>
      <c r="C49" s="64" t="s">
        <v>37</v>
      </c>
      <c r="D49" s="5" t="s">
        <v>10</v>
      </c>
      <c r="E49" s="48">
        <v>10</v>
      </c>
      <c r="F49" s="70">
        <v>3144</v>
      </c>
      <c r="G49" s="62">
        <f t="shared" si="0"/>
        <v>31440</v>
      </c>
      <c r="H49" s="6"/>
    </row>
    <row r="50" spans="1:8" ht="35.1" customHeight="1">
      <c r="A50" s="112">
        <v>17</v>
      </c>
      <c r="B50" s="7" t="s">
        <v>36</v>
      </c>
      <c r="C50" s="64" t="s">
        <v>38</v>
      </c>
      <c r="D50" s="5" t="s">
        <v>10</v>
      </c>
      <c r="E50" s="48">
        <v>10</v>
      </c>
      <c r="F50" s="70">
        <v>3240</v>
      </c>
      <c r="G50" s="62">
        <f t="shared" si="0"/>
        <v>32400</v>
      </c>
      <c r="H50" s="6"/>
    </row>
    <row r="51" spans="1:8" ht="35.1" customHeight="1">
      <c r="A51" s="112">
        <v>18</v>
      </c>
      <c r="B51" s="8" t="s">
        <v>39</v>
      </c>
      <c r="C51" s="67" t="s">
        <v>40</v>
      </c>
      <c r="D51" s="5" t="s">
        <v>10</v>
      </c>
      <c r="E51" s="48">
        <v>50</v>
      </c>
      <c r="F51" s="70">
        <v>680</v>
      </c>
      <c r="G51" s="62">
        <f t="shared" si="0"/>
        <v>34000</v>
      </c>
      <c r="H51" s="6"/>
    </row>
    <row r="52" spans="1:8" ht="35.1" customHeight="1">
      <c r="A52" s="112">
        <v>19</v>
      </c>
      <c r="B52" s="8" t="s">
        <v>41</v>
      </c>
      <c r="C52" s="67" t="s">
        <v>42</v>
      </c>
      <c r="D52" s="5" t="s">
        <v>10</v>
      </c>
      <c r="E52" s="48">
        <v>20</v>
      </c>
      <c r="F52" s="70">
        <v>3250</v>
      </c>
      <c r="G52" s="62">
        <f t="shared" si="0"/>
        <v>65000</v>
      </c>
      <c r="H52" s="6"/>
    </row>
    <row r="53" spans="1:8" ht="35.1" customHeight="1">
      <c r="A53" s="112">
        <v>20</v>
      </c>
      <c r="B53" s="8" t="s">
        <v>43</v>
      </c>
      <c r="C53" s="67" t="s">
        <v>44</v>
      </c>
      <c r="D53" s="5" t="s">
        <v>10</v>
      </c>
      <c r="E53" s="48">
        <v>20</v>
      </c>
      <c r="F53" s="70">
        <v>4300</v>
      </c>
      <c r="G53" s="62">
        <f t="shared" si="0"/>
        <v>86000</v>
      </c>
      <c r="H53" s="6"/>
    </row>
    <row r="54" spans="1:8">
      <c r="A54" s="155" t="s">
        <v>283</v>
      </c>
      <c r="B54" s="156"/>
      <c r="C54" s="156"/>
      <c r="D54" s="156"/>
      <c r="E54" s="156"/>
      <c r="F54" s="167"/>
      <c r="G54" s="53">
        <f>SUM(G34:G53)</f>
        <v>4307620</v>
      </c>
      <c r="H54" s="2"/>
    </row>
    <row r="55" spans="1:8">
      <c r="A55" s="155" t="s">
        <v>284</v>
      </c>
      <c r="B55" s="156"/>
      <c r="C55" s="156"/>
      <c r="D55" s="156"/>
      <c r="E55" s="156"/>
      <c r="F55" s="167"/>
      <c r="G55" s="53">
        <f>G54*13%</f>
        <v>559990.6</v>
      </c>
      <c r="H55" s="2"/>
    </row>
    <row r="56" spans="1:8">
      <c r="A56" s="155" t="s">
        <v>285</v>
      </c>
      <c r="B56" s="156"/>
      <c r="C56" s="156"/>
      <c r="D56" s="156"/>
      <c r="E56" s="156"/>
      <c r="F56" s="167"/>
      <c r="G56" s="53">
        <f>SUM(G54:G55)</f>
        <v>4867610.5999999996</v>
      </c>
      <c r="H56" s="2"/>
    </row>
    <row r="57" spans="1:8">
      <c r="A57" s="9"/>
      <c r="B57" s="10"/>
      <c r="C57" s="10"/>
      <c r="D57" s="11"/>
      <c r="E57" s="11"/>
      <c r="F57" s="12"/>
      <c r="G57" s="12"/>
      <c r="H57" s="13"/>
    </row>
    <row r="58" spans="1:8">
      <c r="A58" s="1"/>
      <c r="B58" s="55" t="s">
        <v>45</v>
      </c>
      <c r="C58" s="152" t="s">
        <v>46</v>
      </c>
      <c r="D58" s="152"/>
      <c r="E58" s="76"/>
      <c r="H58" s="76" t="s">
        <v>47</v>
      </c>
    </row>
    <row r="59" spans="1:8">
      <c r="A59" s="1"/>
      <c r="B59" s="1"/>
      <c r="C59" s="1"/>
      <c r="D59" s="1"/>
      <c r="E59" s="1"/>
      <c r="F59" s="1"/>
      <c r="G59" s="1"/>
      <c r="H59" s="1"/>
    </row>
  </sheetData>
  <mergeCells count="18">
    <mergeCell ref="B32:G32"/>
    <mergeCell ref="C58:D58"/>
    <mergeCell ref="A54:F54"/>
    <mergeCell ref="A55:F55"/>
    <mergeCell ref="A56:F56"/>
    <mergeCell ref="A1:I1"/>
    <mergeCell ref="A2:I2"/>
    <mergeCell ref="A3:I3"/>
    <mergeCell ref="E4:E5"/>
    <mergeCell ref="B31:G31"/>
    <mergeCell ref="A4:A5"/>
    <mergeCell ref="B4:B5"/>
    <mergeCell ref="C4:C5"/>
    <mergeCell ref="D4:D5"/>
    <mergeCell ref="I4:I5"/>
    <mergeCell ref="F28:G28"/>
    <mergeCell ref="H28:I28"/>
    <mergeCell ref="A30:H30"/>
  </mergeCells>
  <pageMargins left="0.7" right="0.16" top="0.2" bottom="0.27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workbookViewId="0">
      <selection sqref="A1:I49"/>
    </sheetView>
  </sheetViews>
  <sheetFormatPr defaultRowHeight="15"/>
  <cols>
    <col min="1" max="1" width="4.42578125" bestFit="1" customWidth="1"/>
    <col min="2" max="2" width="20.140625" customWidth="1"/>
    <col min="3" max="3" width="29.5703125" customWidth="1"/>
    <col min="4" max="4" width="6.85546875" customWidth="1"/>
    <col min="5" max="5" width="14.42578125" customWidth="1"/>
    <col min="6" max="6" width="10.28515625" hidden="1" customWidth="1"/>
    <col min="7" max="7" width="11.28515625" hidden="1" customWidth="1"/>
    <col min="8" max="8" width="11.5703125" hidden="1" customWidth="1"/>
    <col min="9" max="9" width="9.5703125" hidden="1" customWidth="1"/>
  </cols>
  <sheetData>
    <row r="1" spans="1:9" ht="18">
      <c r="A1" s="164" t="s">
        <v>0</v>
      </c>
      <c r="B1" s="164"/>
      <c r="C1" s="164"/>
      <c r="D1" s="164"/>
      <c r="E1" s="164"/>
      <c r="F1" s="164"/>
      <c r="G1" s="164"/>
      <c r="H1" s="164"/>
      <c r="I1" s="164"/>
    </row>
    <row r="2" spans="1:9">
      <c r="A2" s="152" t="s">
        <v>1</v>
      </c>
      <c r="B2" s="152"/>
      <c r="C2" s="152"/>
      <c r="D2" s="152"/>
      <c r="E2" s="152"/>
      <c r="F2" s="152"/>
      <c r="G2" s="152"/>
      <c r="H2" s="152"/>
      <c r="I2" s="152"/>
    </row>
    <row r="3" spans="1:9">
      <c r="A3" s="153" t="s">
        <v>359</v>
      </c>
      <c r="B3" s="153"/>
      <c r="C3" s="153"/>
      <c r="D3" s="153"/>
      <c r="E3" s="153"/>
      <c r="F3" s="153"/>
      <c r="G3" s="153"/>
      <c r="H3" s="153"/>
      <c r="I3" s="153"/>
    </row>
    <row r="4" spans="1:9" ht="45" customHeight="1">
      <c r="A4" s="170" t="s">
        <v>3</v>
      </c>
      <c r="B4" s="154" t="s">
        <v>146</v>
      </c>
      <c r="C4" s="154" t="s">
        <v>5</v>
      </c>
      <c r="D4" s="154" t="s">
        <v>6</v>
      </c>
      <c r="E4" s="154" t="s">
        <v>94</v>
      </c>
      <c r="F4" s="80" t="s">
        <v>296</v>
      </c>
      <c r="G4" s="80" t="s">
        <v>297</v>
      </c>
      <c r="H4" s="119" t="s">
        <v>310</v>
      </c>
      <c r="I4" s="168" t="s">
        <v>295</v>
      </c>
    </row>
    <row r="5" spans="1:9" ht="15.75" customHeight="1">
      <c r="A5" s="171"/>
      <c r="B5" s="154"/>
      <c r="C5" s="154"/>
      <c r="D5" s="154"/>
      <c r="E5" s="154"/>
      <c r="F5" s="3" t="s">
        <v>7</v>
      </c>
      <c r="G5" s="3" t="s">
        <v>7</v>
      </c>
      <c r="H5" s="3" t="s">
        <v>7</v>
      </c>
      <c r="I5" s="169"/>
    </row>
    <row r="6" spans="1:9" ht="21.95" customHeight="1">
      <c r="A6" s="21">
        <v>1</v>
      </c>
      <c r="B6" s="105" t="s">
        <v>147</v>
      </c>
      <c r="C6" s="16" t="s">
        <v>116</v>
      </c>
      <c r="D6" s="23" t="s">
        <v>10</v>
      </c>
      <c r="E6" s="21"/>
      <c r="F6" s="120">
        <v>260</v>
      </c>
      <c r="G6" s="109">
        <v>295</v>
      </c>
      <c r="H6" s="109">
        <v>310</v>
      </c>
      <c r="I6" s="104">
        <v>260</v>
      </c>
    </row>
    <row r="7" spans="1:9" ht="21.95" customHeight="1">
      <c r="A7" s="21">
        <v>2</v>
      </c>
      <c r="B7" s="105" t="s">
        <v>148</v>
      </c>
      <c r="C7" s="15" t="s">
        <v>149</v>
      </c>
      <c r="D7" s="23" t="s">
        <v>10</v>
      </c>
      <c r="E7" s="21"/>
      <c r="F7" s="109">
        <v>255</v>
      </c>
      <c r="G7" s="109">
        <v>235</v>
      </c>
      <c r="H7" s="120">
        <v>210</v>
      </c>
      <c r="I7" s="104">
        <v>210</v>
      </c>
    </row>
    <row r="8" spans="1:9" ht="21.95" customHeight="1">
      <c r="A8" s="21">
        <v>3</v>
      </c>
      <c r="B8" s="105" t="s">
        <v>150</v>
      </c>
      <c r="C8" s="15" t="s">
        <v>151</v>
      </c>
      <c r="D8" s="23" t="s">
        <v>10</v>
      </c>
      <c r="E8" s="21"/>
      <c r="F8" s="109">
        <v>28</v>
      </c>
      <c r="G8" s="120">
        <v>18</v>
      </c>
      <c r="H8" s="109">
        <v>22</v>
      </c>
      <c r="I8" s="104">
        <v>18</v>
      </c>
    </row>
    <row r="9" spans="1:9" ht="21.95" customHeight="1">
      <c r="A9" s="21">
        <v>4</v>
      </c>
      <c r="B9" s="105" t="s">
        <v>152</v>
      </c>
      <c r="C9" s="16" t="s">
        <v>153</v>
      </c>
      <c r="D9" s="23" t="s">
        <v>10</v>
      </c>
      <c r="E9" s="21"/>
      <c r="F9" s="109">
        <v>710</v>
      </c>
      <c r="G9" s="109">
        <v>670</v>
      </c>
      <c r="H9" s="120">
        <v>650</v>
      </c>
      <c r="I9" s="104">
        <v>650</v>
      </c>
    </row>
    <row r="10" spans="1:9" ht="21.95" customHeight="1">
      <c r="A10" s="21">
        <v>5</v>
      </c>
      <c r="B10" s="105" t="s">
        <v>154</v>
      </c>
      <c r="C10" s="15" t="s">
        <v>155</v>
      </c>
      <c r="D10" s="23" t="s">
        <v>10</v>
      </c>
      <c r="E10" s="21"/>
      <c r="F10" s="109">
        <v>890</v>
      </c>
      <c r="G10" s="109">
        <v>840</v>
      </c>
      <c r="H10" s="120">
        <v>800</v>
      </c>
      <c r="I10" s="104">
        <v>800</v>
      </c>
    </row>
    <row r="11" spans="1:9" ht="21.95" customHeight="1">
      <c r="A11" s="21">
        <v>6</v>
      </c>
      <c r="B11" s="105" t="s">
        <v>156</v>
      </c>
      <c r="C11" s="15" t="s">
        <v>157</v>
      </c>
      <c r="D11" s="23" t="s">
        <v>10</v>
      </c>
      <c r="E11" s="21"/>
      <c r="F11" s="109">
        <v>2800</v>
      </c>
      <c r="G11" s="120">
        <v>2650</v>
      </c>
      <c r="H11" s="109">
        <v>3000</v>
      </c>
      <c r="I11" s="104">
        <v>2650</v>
      </c>
    </row>
    <row r="12" spans="1:9" ht="21.95" customHeight="1">
      <c r="A12" s="21">
        <v>7</v>
      </c>
      <c r="B12" s="105" t="s">
        <v>156</v>
      </c>
      <c r="C12" s="15" t="s">
        <v>158</v>
      </c>
      <c r="D12" s="23" t="s">
        <v>10</v>
      </c>
      <c r="E12" s="21"/>
      <c r="F12" s="109">
        <v>2680</v>
      </c>
      <c r="G12" s="109">
        <v>2465</v>
      </c>
      <c r="H12" s="120">
        <v>2250</v>
      </c>
      <c r="I12" s="104">
        <v>2250</v>
      </c>
    </row>
    <row r="13" spans="1:9" ht="21.95" customHeight="1">
      <c r="A13" s="21">
        <v>8</v>
      </c>
      <c r="B13" s="105" t="s">
        <v>156</v>
      </c>
      <c r="C13" s="15" t="s">
        <v>159</v>
      </c>
      <c r="D13" s="23" t="s">
        <v>10</v>
      </c>
      <c r="E13" s="21"/>
      <c r="F13" s="120">
        <v>230</v>
      </c>
      <c r="G13" s="109">
        <v>260</v>
      </c>
      <c r="H13" s="109">
        <v>500</v>
      </c>
      <c r="I13" s="104">
        <v>230</v>
      </c>
    </row>
    <row r="14" spans="1:9" ht="21.95" customHeight="1">
      <c r="A14" s="21">
        <v>9</v>
      </c>
      <c r="B14" s="105" t="s">
        <v>160</v>
      </c>
      <c r="C14" s="16" t="s">
        <v>161</v>
      </c>
      <c r="D14" s="23" t="s">
        <v>10</v>
      </c>
      <c r="E14" s="21"/>
      <c r="F14" s="120">
        <v>5380</v>
      </c>
      <c r="G14" s="109">
        <v>5550</v>
      </c>
      <c r="H14" s="109">
        <v>5800</v>
      </c>
      <c r="I14" s="104">
        <v>5380</v>
      </c>
    </row>
    <row r="15" spans="1:9" ht="21.95" customHeight="1">
      <c r="A15" s="21">
        <v>10</v>
      </c>
      <c r="B15" s="105" t="s">
        <v>162</v>
      </c>
      <c r="C15" s="16" t="s">
        <v>163</v>
      </c>
      <c r="D15" s="23" t="s">
        <v>10</v>
      </c>
      <c r="E15" s="21"/>
      <c r="F15" s="120">
        <v>35</v>
      </c>
      <c r="G15" s="109">
        <v>50</v>
      </c>
      <c r="H15" s="109">
        <v>42</v>
      </c>
      <c r="I15" s="104">
        <v>35</v>
      </c>
    </row>
    <row r="16" spans="1:9" ht="21.95" customHeight="1">
      <c r="A16" s="21">
        <v>11</v>
      </c>
      <c r="B16" s="105" t="s">
        <v>164</v>
      </c>
      <c r="C16" s="16" t="s">
        <v>165</v>
      </c>
      <c r="D16" s="23" t="s">
        <v>166</v>
      </c>
      <c r="E16" s="21"/>
      <c r="F16" s="120">
        <v>135</v>
      </c>
      <c r="G16" s="109">
        <v>160</v>
      </c>
      <c r="H16" s="109">
        <v>152</v>
      </c>
      <c r="I16" s="104">
        <v>135</v>
      </c>
    </row>
    <row r="17" spans="1:9" ht="21.95" customHeight="1">
      <c r="A17" s="21">
        <v>12</v>
      </c>
      <c r="B17" s="105" t="s">
        <v>167</v>
      </c>
      <c r="C17" s="106" t="s">
        <v>168</v>
      </c>
      <c r="D17" s="23" t="s">
        <v>10</v>
      </c>
      <c r="E17" s="21"/>
      <c r="F17" s="109">
        <v>1410</v>
      </c>
      <c r="G17" s="109">
        <v>1550</v>
      </c>
      <c r="H17" s="120">
        <v>1250</v>
      </c>
      <c r="I17" s="104">
        <v>1250</v>
      </c>
    </row>
    <row r="18" spans="1:9" ht="21.95" customHeight="1">
      <c r="A18" s="21">
        <v>13</v>
      </c>
      <c r="B18" s="105" t="s">
        <v>169</v>
      </c>
      <c r="C18" s="16" t="s">
        <v>170</v>
      </c>
      <c r="D18" s="23" t="s">
        <v>10</v>
      </c>
      <c r="E18" s="21"/>
      <c r="F18" s="109">
        <v>2140</v>
      </c>
      <c r="G18" s="109">
        <v>1975</v>
      </c>
      <c r="H18" s="120">
        <v>1800</v>
      </c>
      <c r="I18" s="104">
        <v>1800</v>
      </c>
    </row>
    <row r="19" spans="1:9" ht="21.95" customHeight="1">
      <c r="A19" s="21">
        <v>14</v>
      </c>
      <c r="B19" s="105" t="s">
        <v>171</v>
      </c>
      <c r="C19" s="16" t="s">
        <v>172</v>
      </c>
      <c r="D19" s="23" t="s">
        <v>23</v>
      </c>
      <c r="E19" s="21"/>
      <c r="F19" s="120">
        <v>1450</v>
      </c>
      <c r="G19" s="109">
        <v>1575</v>
      </c>
      <c r="H19" s="109">
        <v>1500</v>
      </c>
      <c r="I19" s="104">
        <v>1450</v>
      </c>
    </row>
    <row r="20" spans="1:9" ht="21.95" customHeight="1">
      <c r="A20" s="21">
        <v>15</v>
      </c>
      <c r="B20" s="105" t="s">
        <v>173</v>
      </c>
      <c r="C20" s="16" t="s">
        <v>174</v>
      </c>
      <c r="D20" s="3" t="s">
        <v>175</v>
      </c>
      <c r="E20" s="21"/>
      <c r="F20" s="109">
        <v>95</v>
      </c>
      <c r="G20" s="120">
        <v>80</v>
      </c>
      <c r="H20" s="109">
        <v>105</v>
      </c>
      <c r="I20" s="104">
        <v>80</v>
      </c>
    </row>
    <row r="21" spans="1:9" ht="21.95" customHeight="1">
      <c r="A21" s="21">
        <v>16</v>
      </c>
      <c r="B21" s="107" t="s">
        <v>176</v>
      </c>
      <c r="C21" s="16" t="s">
        <v>177</v>
      </c>
      <c r="D21" s="3" t="s">
        <v>175</v>
      </c>
      <c r="E21" s="21"/>
      <c r="F21" s="109">
        <v>118</v>
      </c>
      <c r="G21" s="109">
        <v>109</v>
      </c>
      <c r="H21" s="120">
        <v>85</v>
      </c>
      <c r="I21" s="104">
        <v>85</v>
      </c>
    </row>
    <row r="22" spans="1:9" ht="21.95" customHeight="1">
      <c r="A22" s="21">
        <v>17</v>
      </c>
      <c r="B22" s="107" t="s">
        <v>178</v>
      </c>
      <c r="C22" s="15" t="s">
        <v>179</v>
      </c>
      <c r="D22" s="3" t="s">
        <v>10</v>
      </c>
      <c r="E22" s="21"/>
      <c r="F22" s="120">
        <v>685</v>
      </c>
      <c r="G22" s="109">
        <v>725</v>
      </c>
      <c r="H22" s="109">
        <v>825</v>
      </c>
      <c r="I22" s="104">
        <v>685</v>
      </c>
    </row>
    <row r="23" spans="1:9" ht="21.95" customHeight="1">
      <c r="A23" s="21">
        <v>18</v>
      </c>
      <c r="B23" s="105" t="s">
        <v>180</v>
      </c>
      <c r="C23" s="16" t="s">
        <v>181</v>
      </c>
      <c r="D23" s="3" t="s">
        <v>10</v>
      </c>
      <c r="E23" s="21"/>
      <c r="F23" s="109">
        <v>68</v>
      </c>
      <c r="G23" s="109">
        <v>57</v>
      </c>
      <c r="H23" s="120">
        <v>55</v>
      </c>
      <c r="I23" s="104">
        <v>55</v>
      </c>
    </row>
    <row r="24" spans="1:9" ht="21.95" customHeight="1">
      <c r="A24" s="21">
        <v>19</v>
      </c>
      <c r="B24" s="105" t="s">
        <v>182</v>
      </c>
      <c r="C24" s="15" t="s">
        <v>183</v>
      </c>
      <c r="D24" s="3" t="s">
        <v>184</v>
      </c>
      <c r="E24" s="21"/>
      <c r="F24" s="120">
        <v>290</v>
      </c>
      <c r="G24" s="109">
        <v>320</v>
      </c>
      <c r="H24" s="109">
        <v>350</v>
      </c>
      <c r="I24" s="104">
        <v>290</v>
      </c>
    </row>
    <row r="25" spans="1:9" ht="21.95" customHeight="1">
      <c r="A25" s="21">
        <v>20</v>
      </c>
      <c r="B25" s="105" t="s">
        <v>185</v>
      </c>
      <c r="C25" s="15" t="s">
        <v>186</v>
      </c>
      <c r="D25" s="3" t="s">
        <v>10</v>
      </c>
      <c r="E25" s="21"/>
      <c r="F25" s="109">
        <v>215</v>
      </c>
      <c r="G25" s="120">
        <v>180</v>
      </c>
      <c r="H25" s="109">
        <v>192</v>
      </c>
      <c r="I25" s="104">
        <v>180</v>
      </c>
    </row>
    <row r="26" spans="1:9" ht="21.95" customHeight="1">
      <c r="A26" s="21">
        <v>21</v>
      </c>
      <c r="B26" s="105" t="s">
        <v>187</v>
      </c>
      <c r="C26" s="15" t="s">
        <v>188</v>
      </c>
      <c r="D26" s="3" t="s">
        <v>10</v>
      </c>
      <c r="E26" s="21"/>
      <c r="F26" s="109">
        <v>395</v>
      </c>
      <c r="G26" s="109">
        <v>340</v>
      </c>
      <c r="H26" s="120">
        <v>300</v>
      </c>
      <c r="I26" s="104">
        <v>300</v>
      </c>
    </row>
    <row r="27" spans="1:9" ht="21.95" customHeight="1">
      <c r="A27" s="21">
        <v>22</v>
      </c>
      <c r="B27" s="107" t="s">
        <v>189</v>
      </c>
      <c r="C27" s="16" t="s">
        <v>190</v>
      </c>
      <c r="D27" s="3" t="s">
        <v>184</v>
      </c>
      <c r="E27" s="21"/>
      <c r="F27" s="109">
        <v>455</v>
      </c>
      <c r="G27" s="120">
        <v>425</v>
      </c>
      <c r="H27" s="109">
        <v>500</v>
      </c>
      <c r="I27" s="104">
        <v>425</v>
      </c>
    </row>
    <row r="28" spans="1:9" ht="21.95" customHeight="1">
      <c r="A28" s="21">
        <v>23</v>
      </c>
      <c r="B28" s="107" t="s">
        <v>191</v>
      </c>
      <c r="C28" s="15" t="s">
        <v>192</v>
      </c>
      <c r="D28" s="3" t="s">
        <v>193</v>
      </c>
      <c r="E28" s="21"/>
      <c r="F28" s="120">
        <v>160</v>
      </c>
      <c r="G28" s="109">
        <v>190</v>
      </c>
      <c r="H28" s="109">
        <v>182</v>
      </c>
      <c r="I28" s="104">
        <v>160</v>
      </c>
    </row>
    <row r="29" spans="1:9" ht="21.95" customHeight="1">
      <c r="A29" s="21">
        <v>24</v>
      </c>
      <c r="B29" s="107" t="s">
        <v>194</v>
      </c>
      <c r="C29" s="15" t="s">
        <v>195</v>
      </c>
      <c r="D29" s="3" t="s">
        <v>10</v>
      </c>
      <c r="E29" s="21"/>
      <c r="F29" s="109">
        <v>1215</v>
      </c>
      <c r="G29" s="109">
        <v>1135</v>
      </c>
      <c r="H29" s="120">
        <v>1050</v>
      </c>
      <c r="I29" s="104">
        <v>1050</v>
      </c>
    </row>
    <row r="30" spans="1:9" ht="21.95" customHeight="1">
      <c r="A30" s="21">
        <v>25</v>
      </c>
      <c r="B30" s="107" t="s">
        <v>196</v>
      </c>
      <c r="C30" s="15" t="s">
        <v>197</v>
      </c>
      <c r="D30" s="3" t="s">
        <v>10</v>
      </c>
      <c r="E30" s="21"/>
      <c r="F30" s="120">
        <v>230</v>
      </c>
      <c r="G30" s="109">
        <v>285</v>
      </c>
      <c r="H30" s="109">
        <v>250</v>
      </c>
      <c r="I30" s="104">
        <v>230</v>
      </c>
    </row>
    <row r="31" spans="1:9" ht="21.95" customHeight="1">
      <c r="A31" s="21">
        <v>26</v>
      </c>
      <c r="B31" s="107" t="s">
        <v>198</v>
      </c>
      <c r="C31" s="15" t="s">
        <v>116</v>
      </c>
      <c r="D31" s="3" t="s">
        <v>10</v>
      </c>
      <c r="E31" s="21"/>
      <c r="F31" s="120">
        <v>80</v>
      </c>
      <c r="G31" s="109">
        <v>110</v>
      </c>
      <c r="H31" s="109">
        <v>150</v>
      </c>
      <c r="I31" s="104">
        <v>80</v>
      </c>
    </row>
    <row r="32" spans="1:9" ht="21.95" customHeight="1">
      <c r="A32" s="21">
        <v>27</v>
      </c>
      <c r="B32" s="107" t="s">
        <v>199</v>
      </c>
      <c r="C32" s="15" t="s">
        <v>200</v>
      </c>
      <c r="D32" s="3" t="s">
        <v>10</v>
      </c>
      <c r="E32" s="21"/>
      <c r="F32" s="109">
        <v>790</v>
      </c>
      <c r="G32" s="120">
        <v>675</v>
      </c>
      <c r="H32" s="109">
        <v>800</v>
      </c>
      <c r="I32" s="104">
        <v>675</v>
      </c>
    </row>
    <row r="33" spans="1:9" ht="21.95" customHeight="1">
      <c r="A33" s="21">
        <v>28</v>
      </c>
      <c r="B33" s="107" t="s">
        <v>201</v>
      </c>
      <c r="C33" s="108" t="s">
        <v>202</v>
      </c>
      <c r="D33" s="3" t="s">
        <v>184</v>
      </c>
      <c r="E33" s="21"/>
      <c r="F33" s="109">
        <v>175</v>
      </c>
      <c r="G33" s="109">
        <v>210</v>
      </c>
      <c r="H33" s="120">
        <v>150</v>
      </c>
      <c r="I33" s="104">
        <v>150</v>
      </c>
    </row>
    <row r="34" spans="1:9" ht="21.95" customHeight="1">
      <c r="A34" s="21">
        <v>29</v>
      </c>
      <c r="B34" s="107" t="s">
        <v>203</v>
      </c>
      <c r="C34" s="15"/>
      <c r="D34" s="3" t="s">
        <v>204</v>
      </c>
      <c r="E34" s="21"/>
      <c r="F34" s="109">
        <v>95</v>
      </c>
      <c r="G34" s="120">
        <v>75</v>
      </c>
      <c r="H34" s="109">
        <v>82</v>
      </c>
      <c r="I34" s="104">
        <v>75</v>
      </c>
    </row>
    <row r="35" spans="1:9" ht="21.95" customHeight="1">
      <c r="A35" s="21">
        <v>30</v>
      </c>
      <c r="B35" s="107" t="s">
        <v>205</v>
      </c>
      <c r="C35" s="16" t="s">
        <v>206</v>
      </c>
      <c r="D35" s="3" t="s">
        <v>10</v>
      </c>
      <c r="E35" s="21"/>
      <c r="F35" s="109">
        <v>480</v>
      </c>
      <c r="G35" s="109">
        <v>530</v>
      </c>
      <c r="H35" s="120">
        <v>450</v>
      </c>
      <c r="I35" s="104">
        <v>450</v>
      </c>
    </row>
    <row r="36" spans="1:9" ht="21.95" customHeight="1">
      <c r="A36" s="21">
        <v>31</v>
      </c>
      <c r="B36" s="107" t="s">
        <v>207</v>
      </c>
      <c r="C36" s="15" t="s">
        <v>208</v>
      </c>
      <c r="D36" s="3" t="s">
        <v>10</v>
      </c>
      <c r="E36" s="21"/>
      <c r="F36" s="109">
        <v>710</v>
      </c>
      <c r="G36" s="109">
        <v>665</v>
      </c>
      <c r="H36" s="120">
        <v>550</v>
      </c>
      <c r="I36" s="104">
        <v>550</v>
      </c>
    </row>
    <row r="37" spans="1:9" ht="21.95" customHeight="1">
      <c r="A37" s="21">
        <v>32</v>
      </c>
      <c r="B37" s="107" t="s">
        <v>209</v>
      </c>
      <c r="C37" s="16" t="s">
        <v>210</v>
      </c>
      <c r="D37" s="3" t="s">
        <v>10</v>
      </c>
      <c r="E37" s="21"/>
      <c r="F37" s="120">
        <v>595</v>
      </c>
      <c r="G37" s="109">
        <v>625</v>
      </c>
      <c r="H37" s="109">
        <v>800</v>
      </c>
      <c r="I37" s="104">
        <v>595</v>
      </c>
    </row>
    <row r="38" spans="1:9" ht="21.95" customHeight="1">
      <c r="A38" s="21">
        <v>33</v>
      </c>
      <c r="B38" s="107" t="s">
        <v>280</v>
      </c>
      <c r="C38" s="16" t="s">
        <v>211</v>
      </c>
      <c r="D38" s="3" t="s">
        <v>10</v>
      </c>
      <c r="E38" s="21"/>
      <c r="F38" s="109">
        <v>460</v>
      </c>
      <c r="G38" s="120">
        <v>420</v>
      </c>
      <c r="H38" s="109">
        <v>550</v>
      </c>
      <c r="I38" s="104">
        <v>420</v>
      </c>
    </row>
    <row r="39" spans="1:9" ht="21.95" customHeight="1">
      <c r="A39" s="21">
        <v>34</v>
      </c>
      <c r="B39" s="107" t="s">
        <v>212</v>
      </c>
      <c r="C39" s="16" t="s">
        <v>213</v>
      </c>
      <c r="D39" s="3" t="s">
        <v>10</v>
      </c>
      <c r="E39" s="21"/>
      <c r="F39" s="109">
        <v>50</v>
      </c>
      <c r="G39" s="120">
        <v>35</v>
      </c>
      <c r="H39" s="109">
        <v>50</v>
      </c>
      <c r="I39" s="104">
        <v>35</v>
      </c>
    </row>
    <row r="40" spans="1:9" ht="21.95" customHeight="1">
      <c r="A40" s="21">
        <v>35</v>
      </c>
      <c r="B40" s="107" t="s">
        <v>214</v>
      </c>
      <c r="C40" s="16" t="s">
        <v>215</v>
      </c>
      <c r="D40" s="3" t="s">
        <v>10</v>
      </c>
      <c r="E40" s="21"/>
      <c r="F40" s="109">
        <v>125</v>
      </c>
      <c r="G40" s="120">
        <v>95</v>
      </c>
      <c r="H40" s="109">
        <v>150</v>
      </c>
      <c r="I40" s="104">
        <v>95</v>
      </c>
    </row>
    <row r="41" spans="1:9" ht="21.95" customHeight="1">
      <c r="A41" s="21">
        <v>36</v>
      </c>
      <c r="B41" s="107" t="s">
        <v>216</v>
      </c>
      <c r="C41" s="16" t="s">
        <v>217</v>
      </c>
      <c r="D41" s="3" t="s">
        <v>10</v>
      </c>
      <c r="E41" s="21"/>
      <c r="F41" s="120">
        <v>95</v>
      </c>
      <c r="G41" s="109">
        <v>115</v>
      </c>
      <c r="H41" s="109">
        <v>150</v>
      </c>
      <c r="I41" s="104">
        <v>95</v>
      </c>
    </row>
    <row r="42" spans="1:9" ht="21.95" customHeight="1">
      <c r="A42" s="21">
        <v>37</v>
      </c>
      <c r="B42" s="107" t="s">
        <v>218</v>
      </c>
      <c r="C42" s="16" t="s">
        <v>306</v>
      </c>
      <c r="D42" s="3" t="s">
        <v>10</v>
      </c>
      <c r="E42" s="21"/>
      <c r="F42" s="109">
        <v>11</v>
      </c>
      <c r="G42" s="109">
        <v>8</v>
      </c>
      <c r="H42" s="120">
        <v>5</v>
      </c>
      <c r="I42" s="104">
        <v>5</v>
      </c>
    </row>
    <row r="43" spans="1:9" ht="21.95" customHeight="1">
      <c r="A43" s="21">
        <v>38</v>
      </c>
      <c r="B43" s="107" t="s">
        <v>219</v>
      </c>
      <c r="C43" s="16" t="s">
        <v>220</v>
      </c>
      <c r="D43" s="3" t="s">
        <v>10</v>
      </c>
      <c r="E43" s="21"/>
      <c r="F43" s="109">
        <v>380</v>
      </c>
      <c r="G43" s="109">
        <v>430</v>
      </c>
      <c r="H43" s="120">
        <v>350</v>
      </c>
      <c r="I43" s="104">
        <v>350</v>
      </c>
    </row>
    <row r="44" spans="1:9" ht="21.95" customHeight="1">
      <c r="A44" s="21">
        <v>39</v>
      </c>
      <c r="B44" s="107" t="s">
        <v>221</v>
      </c>
      <c r="C44" s="16" t="s">
        <v>222</v>
      </c>
      <c r="D44" s="3" t="s">
        <v>10</v>
      </c>
      <c r="E44" s="21"/>
      <c r="F44" s="109">
        <v>210</v>
      </c>
      <c r="G44" s="120">
        <v>180</v>
      </c>
      <c r="H44" s="109">
        <v>250</v>
      </c>
      <c r="I44" s="104">
        <v>180</v>
      </c>
    </row>
    <row r="45" spans="1:9" ht="21.95" customHeight="1">
      <c r="A45" s="21">
        <v>40</v>
      </c>
      <c r="B45" s="107" t="s">
        <v>223</v>
      </c>
      <c r="C45" s="16" t="s">
        <v>224</v>
      </c>
      <c r="D45" s="3" t="s">
        <v>10</v>
      </c>
      <c r="E45" s="21"/>
      <c r="F45" s="109">
        <v>595</v>
      </c>
      <c r="G45" s="120">
        <v>565</v>
      </c>
      <c r="H45" s="109">
        <v>750</v>
      </c>
      <c r="I45" s="104">
        <v>565</v>
      </c>
    </row>
    <row r="46" spans="1:9" ht="21.95" customHeight="1">
      <c r="A46" s="21">
        <v>41</v>
      </c>
      <c r="B46" s="107" t="s">
        <v>307</v>
      </c>
      <c r="C46" s="16" t="s">
        <v>308</v>
      </c>
      <c r="D46" s="3" t="s">
        <v>10</v>
      </c>
      <c r="E46" s="21"/>
      <c r="F46" s="109">
        <v>2850</v>
      </c>
      <c r="G46" s="109">
        <v>3000</v>
      </c>
      <c r="H46" s="120">
        <v>2500</v>
      </c>
      <c r="I46" s="104">
        <v>2500</v>
      </c>
    </row>
    <row r="47" spans="1:9" ht="21.95" customHeight="1">
      <c r="A47" s="21">
        <v>42</v>
      </c>
      <c r="B47" s="107" t="s">
        <v>225</v>
      </c>
      <c r="C47" s="16" t="s">
        <v>301</v>
      </c>
      <c r="D47" s="3" t="s">
        <v>10</v>
      </c>
      <c r="E47" s="21"/>
      <c r="F47" s="109">
        <v>1520</v>
      </c>
      <c r="G47" s="120">
        <v>1410</v>
      </c>
      <c r="H47" s="109">
        <v>1800</v>
      </c>
      <c r="I47" s="104">
        <v>1410</v>
      </c>
    </row>
    <row r="48" spans="1:9" ht="21.95" customHeight="1">
      <c r="A48" s="21">
        <v>43</v>
      </c>
      <c r="B48" s="107" t="s">
        <v>226</v>
      </c>
      <c r="C48" s="16" t="s">
        <v>227</v>
      </c>
      <c r="D48" s="3" t="s">
        <v>10</v>
      </c>
      <c r="E48" s="21"/>
      <c r="F48" s="109">
        <v>4700</v>
      </c>
      <c r="G48" s="120">
        <v>4450</v>
      </c>
      <c r="H48" s="109">
        <v>5500</v>
      </c>
      <c r="I48" s="104">
        <v>4450</v>
      </c>
    </row>
    <row r="49" spans="1:9" ht="21.95" customHeight="1">
      <c r="A49" s="21">
        <v>44</v>
      </c>
      <c r="B49" s="30" t="s">
        <v>228</v>
      </c>
      <c r="C49" s="30" t="s">
        <v>229</v>
      </c>
      <c r="D49" s="21" t="s">
        <v>10</v>
      </c>
      <c r="E49" s="21"/>
      <c r="F49" s="109">
        <v>85</v>
      </c>
      <c r="G49" s="120">
        <v>75</v>
      </c>
      <c r="H49" s="109">
        <v>150</v>
      </c>
      <c r="I49" s="104">
        <v>75</v>
      </c>
    </row>
    <row r="50" spans="1:9" ht="21.95" customHeight="1">
      <c r="A50" s="83"/>
      <c r="B50" s="84"/>
      <c r="C50" s="83"/>
      <c r="D50" s="83"/>
      <c r="E50" s="83"/>
      <c r="F50" s="83"/>
    </row>
    <row r="51" spans="1:9" ht="21.95" customHeight="1">
      <c r="A51" s="83"/>
      <c r="B51" s="84"/>
      <c r="C51" s="83"/>
      <c r="D51" s="83"/>
      <c r="E51" s="83"/>
      <c r="F51" s="83"/>
    </row>
    <row r="52" spans="1:9">
      <c r="B52" s="152" t="s">
        <v>45</v>
      </c>
      <c r="C52" s="152"/>
      <c r="D52" s="152"/>
      <c r="E52" s="152"/>
      <c r="F52" s="152" t="s">
        <v>46</v>
      </c>
      <c r="G52" s="152"/>
      <c r="H52" s="152" t="s">
        <v>47</v>
      </c>
      <c r="I52" s="152"/>
    </row>
    <row r="56" spans="1:9" ht="18">
      <c r="A56" s="159" t="s">
        <v>0</v>
      </c>
      <c r="B56" s="159"/>
      <c r="C56" s="159"/>
      <c r="D56" s="159"/>
      <c r="E56" s="159"/>
      <c r="F56" s="159"/>
      <c r="G56" s="159"/>
      <c r="H56" s="159"/>
      <c r="I56" s="121"/>
    </row>
    <row r="57" spans="1:9">
      <c r="A57" s="152" t="s">
        <v>1</v>
      </c>
      <c r="B57" s="152"/>
      <c r="C57" s="152"/>
      <c r="D57" s="152"/>
      <c r="E57" s="152"/>
      <c r="F57" s="152"/>
      <c r="G57" s="152"/>
      <c r="H57" s="152"/>
      <c r="I57" s="122"/>
    </row>
    <row r="58" spans="1:9">
      <c r="A58" s="153" t="s">
        <v>298</v>
      </c>
      <c r="B58" s="153"/>
      <c r="C58" s="153"/>
      <c r="D58" s="153"/>
      <c r="E58" s="153"/>
      <c r="F58" s="153"/>
      <c r="G58" s="153"/>
      <c r="H58" s="153"/>
      <c r="I58" s="123"/>
    </row>
    <row r="59" spans="1:9">
      <c r="A59" s="3" t="s">
        <v>3</v>
      </c>
      <c r="B59" s="3" t="s">
        <v>146</v>
      </c>
      <c r="C59" s="3" t="s">
        <v>5</v>
      </c>
      <c r="D59" s="3" t="s">
        <v>6</v>
      </c>
      <c r="E59" s="3" t="s">
        <v>94</v>
      </c>
      <c r="F59" s="80" t="s">
        <v>281</v>
      </c>
      <c r="G59" s="80" t="s">
        <v>269</v>
      </c>
      <c r="H59" s="80" t="s">
        <v>282</v>
      </c>
    </row>
    <row r="60" spans="1:9" ht="15.75">
      <c r="A60" s="21">
        <v>1</v>
      </c>
      <c r="B60" s="22" t="s">
        <v>147</v>
      </c>
      <c r="C60" s="17" t="s">
        <v>116</v>
      </c>
      <c r="D60" s="79" t="s">
        <v>10</v>
      </c>
      <c r="E60" s="21">
        <v>500</v>
      </c>
      <c r="F60" s="104">
        <v>260</v>
      </c>
      <c r="G60" s="104">
        <f>E60*F60</f>
        <v>130000</v>
      </c>
      <c r="H60" s="70"/>
    </row>
    <row r="61" spans="1:9" ht="15.75">
      <c r="A61" s="21">
        <v>2</v>
      </c>
      <c r="B61" s="22" t="s">
        <v>148</v>
      </c>
      <c r="C61" s="24" t="s">
        <v>149</v>
      </c>
      <c r="D61" s="79" t="s">
        <v>10</v>
      </c>
      <c r="E61" s="21">
        <v>1000</v>
      </c>
      <c r="F61" s="104">
        <v>210</v>
      </c>
      <c r="G61" s="104">
        <f t="shared" ref="G61:G103" si="0">E61*F61</f>
        <v>210000</v>
      </c>
      <c r="H61" s="70"/>
    </row>
    <row r="62" spans="1:9" ht="15.75">
      <c r="A62" s="21">
        <v>3</v>
      </c>
      <c r="B62" s="22" t="s">
        <v>150</v>
      </c>
      <c r="C62" s="24" t="s">
        <v>151</v>
      </c>
      <c r="D62" s="79" t="s">
        <v>10</v>
      </c>
      <c r="E62" s="21">
        <v>2500</v>
      </c>
      <c r="F62" s="104">
        <v>18</v>
      </c>
      <c r="G62" s="104">
        <f t="shared" si="0"/>
        <v>45000</v>
      </c>
      <c r="H62" s="70"/>
    </row>
    <row r="63" spans="1:9" ht="15.75">
      <c r="A63" s="21">
        <v>4</v>
      </c>
      <c r="B63" s="22" t="s">
        <v>152</v>
      </c>
      <c r="C63" s="17" t="s">
        <v>153</v>
      </c>
      <c r="D63" s="79" t="s">
        <v>10</v>
      </c>
      <c r="E63" s="21">
        <v>1200</v>
      </c>
      <c r="F63" s="104">
        <v>650</v>
      </c>
      <c r="G63" s="104">
        <f t="shared" si="0"/>
        <v>780000</v>
      </c>
      <c r="H63" s="70"/>
    </row>
    <row r="64" spans="1:9" ht="15.75">
      <c r="A64" s="21">
        <v>5</v>
      </c>
      <c r="B64" s="22" t="s">
        <v>154</v>
      </c>
      <c r="C64" s="24" t="s">
        <v>155</v>
      </c>
      <c r="D64" s="79" t="s">
        <v>10</v>
      </c>
      <c r="E64" s="21">
        <v>150</v>
      </c>
      <c r="F64" s="104">
        <v>800</v>
      </c>
      <c r="G64" s="104">
        <f t="shared" si="0"/>
        <v>120000</v>
      </c>
      <c r="H64" s="70"/>
    </row>
    <row r="65" spans="1:8" ht="15.75">
      <c r="A65" s="21">
        <v>6</v>
      </c>
      <c r="B65" s="22" t="s">
        <v>156</v>
      </c>
      <c r="C65" s="24" t="s">
        <v>157</v>
      </c>
      <c r="D65" s="79" t="s">
        <v>10</v>
      </c>
      <c r="E65" s="21">
        <v>25</v>
      </c>
      <c r="F65" s="104">
        <v>2650</v>
      </c>
      <c r="G65" s="104">
        <f t="shared" si="0"/>
        <v>66250</v>
      </c>
      <c r="H65" s="70"/>
    </row>
    <row r="66" spans="1:8" ht="15.75">
      <c r="A66" s="21">
        <v>7</v>
      </c>
      <c r="B66" s="22" t="s">
        <v>156</v>
      </c>
      <c r="C66" s="24" t="s">
        <v>158</v>
      </c>
      <c r="D66" s="79" t="s">
        <v>10</v>
      </c>
      <c r="E66" s="21">
        <v>25</v>
      </c>
      <c r="F66" s="104">
        <v>2250</v>
      </c>
      <c r="G66" s="104">
        <f t="shared" si="0"/>
        <v>56250</v>
      </c>
      <c r="H66" s="70"/>
    </row>
    <row r="67" spans="1:8" ht="15.75">
      <c r="A67" s="21">
        <v>8</v>
      </c>
      <c r="B67" s="22" t="s">
        <v>156</v>
      </c>
      <c r="C67" s="24" t="s">
        <v>159</v>
      </c>
      <c r="D67" s="79" t="s">
        <v>10</v>
      </c>
      <c r="E67" s="21">
        <v>25</v>
      </c>
      <c r="F67" s="104">
        <v>230</v>
      </c>
      <c r="G67" s="104">
        <f t="shared" si="0"/>
        <v>5750</v>
      </c>
      <c r="H67" s="70"/>
    </row>
    <row r="68" spans="1:8" ht="15.75">
      <c r="A68" s="21">
        <v>9</v>
      </c>
      <c r="B68" s="22" t="s">
        <v>160</v>
      </c>
      <c r="C68" s="17" t="s">
        <v>161</v>
      </c>
      <c r="D68" s="79" t="s">
        <v>10</v>
      </c>
      <c r="E68" s="21">
        <v>200</v>
      </c>
      <c r="F68" s="104">
        <v>5380</v>
      </c>
      <c r="G68" s="104">
        <f t="shared" si="0"/>
        <v>1076000</v>
      </c>
      <c r="H68" s="70"/>
    </row>
    <row r="69" spans="1:8" ht="15.75">
      <c r="A69" s="21">
        <v>10</v>
      </c>
      <c r="B69" s="22" t="s">
        <v>162</v>
      </c>
      <c r="C69" s="17" t="s">
        <v>163</v>
      </c>
      <c r="D69" s="79" t="s">
        <v>10</v>
      </c>
      <c r="E69" s="21">
        <v>1000</v>
      </c>
      <c r="F69" s="104">
        <v>35</v>
      </c>
      <c r="G69" s="104">
        <f t="shared" si="0"/>
        <v>35000</v>
      </c>
      <c r="H69" s="70"/>
    </row>
    <row r="70" spans="1:8" ht="15.75">
      <c r="A70" s="21">
        <v>11</v>
      </c>
      <c r="B70" s="22" t="s">
        <v>164</v>
      </c>
      <c r="C70" s="17" t="s">
        <v>165</v>
      </c>
      <c r="D70" s="79" t="s">
        <v>166</v>
      </c>
      <c r="E70" s="21">
        <v>300</v>
      </c>
      <c r="F70" s="104">
        <v>135</v>
      </c>
      <c r="G70" s="104">
        <f t="shared" si="0"/>
        <v>40500</v>
      </c>
      <c r="H70" s="70"/>
    </row>
    <row r="71" spans="1:8" ht="15.75">
      <c r="A71" s="21">
        <v>12</v>
      </c>
      <c r="B71" s="22" t="s">
        <v>167</v>
      </c>
      <c r="C71" s="25" t="s">
        <v>168</v>
      </c>
      <c r="D71" s="79" t="s">
        <v>10</v>
      </c>
      <c r="E71" s="21">
        <v>150</v>
      </c>
      <c r="F71" s="104">
        <v>1250</v>
      </c>
      <c r="G71" s="104">
        <f t="shared" si="0"/>
        <v>187500</v>
      </c>
      <c r="H71" s="70"/>
    </row>
    <row r="72" spans="1:8" ht="15.75">
      <c r="A72" s="21">
        <v>13</v>
      </c>
      <c r="B72" s="22" t="s">
        <v>169</v>
      </c>
      <c r="C72" s="17" t="s">
        <v>170</v>
      </c>
      <c r="D72" s="79" t="s">
        <v>10</v>
      </c>
      <c r="E72" s="21">
        <v>100</v>
      </c>
      <c r="F72" s="104">
        <v>1800</v>
      </c>
      <c r="G72" s="104">
        <f t="shared" si="0"/>
        <v>180000</v>
      </c>
      <c r="H72" s="70"/>
    </row>
    <row r="73" spans="1:8" ht="15.75">
      <c r="A73" s="21">
        <v>14</v>
      </c>
      <c r="B73" s="22" t="s">
        <v>171</v>
      </c>
      <c r="C73" s="17" t="s">
        <v>172</v>
      </c>
      <c r="D73" s="79" t="s">
        <v>23</v>
      </c>
      <c r="E73" s="21">
        <v>500</v>
      </c>
      <c r="F73" s="104">
        <v>1450</v>
      </c>
      <c r="G73" s="104">
        <f t="shared" si="0"/>
        <v>725000</v>
      </c>
      <c r="H73" s="70"/>
    </row>
    <row r="74" spans="1:8" ht="16.5">
      <c r="A74" s="21">
        <v>15</v>
      </c>
      <c r="B74" s="20" t="s">
        <v>173</v>
      </c>
      <c r="C74" s="26" t="s">
        <v>174</v>
      </c>
      <c r="D74" s="3" t="s">
        <v>175</v>
      </c>
      <c r="E74" s="21">
        <v>1500</v>
      </c>
      <c r="F74" s="104">
        <v>80</v>
      </c>
      <c r="G74" s="104">
        <f t="shared" si="0"/>
        <v>120000</v>
      </c>
      <c r="H74" s="70"/>
    </row>
    <row r="75" spans="1:8" ht="16.5">
      <c r="A75" s="21">
        <v>16</v>
      </c>
      <c r="B75" s="27" t="s">
        <v>176</v>
      </c>
      <c r="C75" s="26" t="s">
        <v>177</v>
      </c>
      <c r="D75" s="3" t="s">
        <v>175</v>
      </c>
      <c r="E75" s="21">
        <v>1000</v>
      </c>
      <c r="F75" s="104">
        <v>85</v>
      </c>
      <c r="G75" s="104">
        <f t="shared" si="0"/>
        <v>85000</v>
      </c>
      <c r="H75" s="70"/>
    </row>
    <row r="76" spans="1:8" ht="16.5">
      <c r="A76" s="21">
        <v>17</v>
      </c>
      <c r="B76" s="27" t="s">
        <v>178</v>
      </c>
      <c r="C76" s="28" t="s">
        <v>179</v>
      </c>
      <c r="D76" s="3" t="s">
        <v>10</v>
      </c>
      <c r="E76" s="21">
        <v>500</v>
      </c>
      <c r="F76" s="104">
        <v>685</v>
      </c>
      <c r="G76" s="104">
        <f t="shared" si="0"/>
        <v>342500</v>
      </c>
      <c r="H76" s="70"/>
    </row>
    <row r="77" spans="1:8" ht="16.5">
      <c r="A77" s="21">
        <v>18</v>
      </c>
      <c r="B77" s="20" t="s">
        <v>180</v>
      </c>
      <c r="C77" s="26" t="s">
        <v>181</v>
      </c>
      <c r="D77" s="3" t="s">
        <v>10</v>
      </c>
      <c r="E77" s="21">
        <v>2000</v>
      </c>
      <c r="F77" s="104">
        <v>55</v>
      </c>
      <c r="G77" s="104">
        <f t="shared" si="0"/>
        <v>110000</v>
      </c>
      <c r="H77" s="70"/>
    </row>
    <row r="78" spans="1:8" ht="16.5">
      <c r="A78" s="21">
        <v>19</v>
      </c>
      <c r="B78" s="20" t="s">
        <v>182</v>
      </c>
      <c r="C78" s="28" t="s">
        <v>183</v>
      </c>
      <c r="D78" s="3" t="s">
        <v>184</v>
      </c>
      <c r="E78" s="21">
        <v>500</v>
      </c>
      <c r="F78" s="104">
        <v>290</v>
      </c>
      <c r="G78" s="104">
        <f t="shared" si="0"/>
        <v>145000</v>
      </c>
      <c r="H78" s="70"/>
    </row>
    <row r="79" spans="1:8" ht="16.5">
      <c r="A79" s="21">
        <v>20</v>
      </c>
      <c r="B79" s="20" t="s">
        <v>185</v>
      </c>
      <c r="C79" s="28" t="s">
        <v>186</v>
      </c>
      <c r="D79" s="3" t="s">
        <v>10</v>
      </c>
      <c r="E79" s="21">
        <v>1200</v>
      </c>
      <c r="F79" s="104">
        <v>180</v>
      </c>
      <c r="G79" s="104">
        <f t="shared" si="0"/>
        <v>216000</v>
      </c>
      <c r="H79" s="70"/>
    </row>
    <row r="80" spans="1:8" ht="16.5">
      <c r="A80" s="21">
        <v>21</v>
      </c>
      <c r="B80" s="20" t="s">
        <v>187</v>
      </c>
      <c r="C80" s="28" t="s">
        <v>188</v>
      </c>
      <c r="D80" s="3" t="s">
        <v>10</v>
      </c>
      <c r="E80" s="21">
        <v>100</v>
      </c>
      <c r="F80" s="104">
        <v>300</v>
      </c>
      <c r="G80" s="104">
        <f t="shared" si="0"/>
        <v>30000</v>
      </c>
      <c r="H80" s="70"/>
    </row>
    <row r="81" spans="1:8" ht="16.5">
      <c r="A81" s="21">
        <v>22</v>
      </c>
      <c r="B81" s="27" t="s">
        <v>189</v>
      </c>
      <c r="C81" s="26" t="s">
        <v>190</v>
      </c>
      <c r="D81" s="3" t="s">
        <v>184</v>
      </c>
      <c r="E81" s="21">
        <v>400</v>
      </c>
      <c r="F81" s="104">
        <v>425</v>
      </c>
      <c r="G81" s="104">
        <f t="shared" si="0"/>
        <v>170000</v>
      </c>
      <c r="H81" s="70"/>
    </row>
    <row r="82" spans="1:8" ht="16.5">
      <c r="A82" s="21">
        <v>23</v>
      </c>
      <c r="B82" s="27" t="s">
        <v>191</v>
      </c>
      <c r="C82" s="28" t="s">
        <v>192</v>
      </c>
      <c r="D82" s="3" t="s">
        <v>193</v>
      </c>
      <c r="E82" s="21">
        <v>500</v>
      </c>
      <c r="F82" s="104">
        <v>160</v>
      </c>
      <c r="G82" s="104">
        <f t="shared" si="0"/>
        <v>80000</v>
      </c>
      <c r="H82" s="70"/>
    </row>
    <row r="83" spans="1:8" ht="16.5">
      <c r="A83" s="21">
        <v>24</v>
      </c>
      <c r="B83" s="27" t="s">
        <v>194</v>
      </c>
      <c r="C83" s="28" t="s">
        <v>195</v>
      </c>
      <c r="D83" s="3" t="s">
        <v>10</v>
      </c>
      <c r="E83" s="21">
        <v>200</v>
      </c>
      <c r="F83" s="104">
        <v>1050</v>
      </c>
      <c r="G83" s="104">
        <f t="shared" si="0"/>
        <v>210000</v>
      </c>
      <c r="H83" s="70"/>
    </row>
    <row r="84" spans="1:8" ht="16.5">
      <c r="A84" s="21">
        <v>25</v>
      </c>
      <c r="B84" s="27" t="s">
        <v>196</v>
      </c>
      <c r="C84" s="28" t="s">
        <v>197</v>
      </c>
      <c r="D84" s="3" t="s">
        <v>10</v>
      </c>
      <c r="E84" s="21">
        <v>200</v>
      </c>
      <c r="F84" s="104">
        <v>230</v>
      </c>
      <c r="G84" s="104">
        <f t="shared" si="0"/>
        <v>46000</v>
      </c>
      <c r="H84" s="70"/>
    </row>
    <row r="85" spans="1:8" ht="16.5">
      <c r="A85" s="21">
        <v>26</v>
      </c>
      <c r="B85" s="27" t="s">
        <v>198</v>
      </c>
      <c r="C85" s="28" t="s">
        <v>116</v>
      </c>
      <c r="D85" s="3" t="s">
        <v>10</v>
      </c>
      <c r="E85" s="21">
        <v>200</v>
      </c>
      <c r="F85" s="104">
        <v>80</v>
      </c>
      <c r="G85" s="104">
        <f t="shared" si="0"/>
        <v>16000</v>
      </c>
      <c r="H85" s="70"/>
    </row>
    <row r="86" spans="1:8" ht="31.5">
      <c r="A86" s="21">
        <v>27</v>
      </c>
      <c r="B86" s="27" t="s">
        <v>199</v>
      </c>
      <c r="C86" s="28" t="s">
        <v>200</v>
      </c>
      <c r="D86" s="3" t="s">
        <v>10</v>
      </c>
      <c r="E86" s="21">
        <v>150</v>
      </c>
      <c r="F86" s="104">
        <v>675</v>
      </c>
      <c r="G86" s="104">
        <f t="shared" si="0"/>
        <v>101250</v>
      </c>
      <c r="H86" s="70"/>
    </row>
    <row r="87" spans="1:8" ht="16.5">
      <c r="A87" s="21">
        <v>28</v>
      </c>
      <c r="B87" s="27" t="s">
        <v>201</v>
      </c>
      <c r="C87" s="29" t="s">
        <v>202</v>
      </c>
      <c r="D87" s="3" t="s">
        <v>184</v>
      </c>
      <c r="E87" s="21">
        <v>800</v>
      </c>
      <c r="F87" s="104">
        <v>150</v>
      </c>
      <c r="G87" s="104">
        <f t="shared" si="0"/>
        <v>120000</v>
      </c>
      <c r="H87" s="70"/>
    </row>
    <row r="88" spans="1:8" ht="16.5">
      <c r="A88" s="21">
        <v>29</v>
      </c>
      <c r="B88" s="27" t="s">
        <v>203</v>
      </c>
      <c r="C88" s="28"/>
      <c r="D88" s="3" t="s">
        <v>204</v>
      </c>
      <c r="E88" s="21">
        <v>150</v>
      </c>
      <c r="F88" s="104">
        <v>75</v>
      </c>
      <c r="G88" s="104">
        <f t="shared" si="0"/>
        <v>11250</v>
      </c>
      <c r="H88" s="70"/>
    </row>
    <row r="89" spans="1:8" ht="16.5">
      <c r="A89" s="21">
        <v>30</v>
      </c>
      <c r="B89" s="27" t="s">
        <v>205</v>
      </c>
      <c r="C89" s="26" t="s">
        <v>206</v>
      </c>
      <c r="D89" s="3" t="s">
        <v>10</v>
      </c>
      <c r="E89" s="21">
        <v>200</v>
      </c>
      <c r="F89" s="104">
        <v>450</v>
      </c>
      <c r="G89" s="104">
        <f t="shared" si="0"/>
        <v>90000</v>
      </c>
      <c r="H89" s="70"/>
    </row>
    <row r="90" spans="1:8" ht="16.5">
      <c r="A90" s="21">
        <v>31</v>
      </c>
      <c r="B90" s="27" t="s">
        <v>207</v>
      </c>
      <c r="C90" s="28" t="s">
        <v>208</v>
      </c>
      <c r="D90" s="3" t="s">
        <v>10</v>
      </c>
      <c r="E90" s="21">
        <v>250</v>
      </c>
      <c r="F90" s="104">
        <v>550</v>
      </c>
      <c r="G90" s="104">
        <f t="shared" si="0"/>
        <v>137500</v>
      </c>
      <c r="H90" s="70"/>
    </row>
    <row r="91" spans="1:8" ht="16.5">
      <c r="A91" s="21">
        <v>32</v>
      </c>
      <c r="B91" s="27" t="s">
        <v>209</v>
      </c>
      <c r="C91" s="26" t="s">
        <v>210</v>
      </c>
      <c r="D91" s="3" t="s">
        <v>10</v>
      </c>
      <c r="E91" s="21">
        <v>50</v>
      </c>
      <c r="F91" s="104">
        <v>595</v>
      </c>
      <c r="G91" s="104">
        <f t="shared" si="0"/>
        <v>29750</v>
      </c>
      <c r="H91" s="70"/>
    </row>
    <row r="92" spans="1:8" ht="16.5">
      <c r="A92" s="21">
        <v>33</v>
      </c>
      <c r="B92" s="27" t="s">
        <v>280</v>
      </c>
      <c r="C92" s="26" t="s">
        <v>211</v>
      </c>
      <c r="D92" s="3" t="s">
        <v>10</v>
      </c>
      <c r="E92" s="21">
        <v>400</v>
      </c>
      <c r="F92" s="104">
        <v>420</v>
      </c>
      <c r="G92" s="104">
        <f t="shared" si="0"/>
        <v>168000</v>
      </c>
      <c r="H92" s="70"/>
    </row>
    <row r="93" spans="1:8" ht="16.5">
      <c r="A93" s="21">
        <v>34</v>
      </c>
      <c r="B93" s="27" t="s">
        <v>212</v>
      </c>
      <c r="C93" s="26" t="s">
        <v>213</v>
      </c>
      <c r="D93" s="3" t="s">
        <v>10</v>
      </c>
      <c r="E93" s="21">
        <v>400</v>
      </c>
      <c r="F93" s="104">
        <v>35</v>
      </c>
      <c r="G93" s="104">
        <f t="shared" si="0"/>
        <v>14000</v>
      </c>
      <c r="H93" s="70"/>
    </row>
    <row r="94" spans="1:8" ht="16.5">
      <c r="A94" s="21">
        <v>35</v>
      </c>
      <c r="B94" s="27" t="s">
        <v>214</v>
      </c>
      <c r="C94" s="26" t="s">
        <v>215</v>
      </c>
      <c r="D94" s="3" t="s">
        <v>10</v>
      </c>
      <c r="E94" s="21">
        <v>150</v>
      </c>
      <c r="F94" s="104">
        <v>95</v>
      </c>
      <c r="G94" s="104">
        <f t="shared" si="0"/>
        <v>14250</v>
      </c>
      <c r="H94" s="70"/>
    </row>
    <row r="95" spans="1:8" ht="16.5">
      <c r="A95" s="21">
        <v>36</v>
      </c>
      <c r="B95" s="27" t="s">
        <v>216</v>
      </c>
      <c r="C95" s="26" t="s">
        <v>217</v>
      </c>
      <c r="D95" s="3" t="s">
        <v>10</v>
      </c>
      <c r="E95" s="21">
        <v>150</v>
      </c>
      <c r="F95" s="104">
        <v>95</v>
      </c>
      <c r="G95" s="104">
        <f t="shared" si="0"/>
        <v>14250</v>
      </c>
      <c r="H95" s="70"/>
    </row>
    <row r="96" spans="1:8" ht="16.5">
      <c r="A96" s="21">
        <v>37</v>
      </c>
      <c r="B96" s="27" t="s">
        <v>218</v>
      </c>
      <c r="C96" s="26" t="s">
        <v>306</v>
      </c>
      <c r="D96" s="3" t="s">
        <v>10</v>
      </c>
      <c r="E96" s="21">
        <v>3500</v>
      </c>
      <c r="F96" s="104">
        <v>5</v>
      </c>
      <c r="G96" s="104">
        <f t="shared" si="0"/>
        <v>17500</v>
      </c>
      <c r="H96" s="70"/>
    </row>
    <row r="97" spans="1:8" ht="16.5">
      <c r="A97" s="21">
        <v>38</v>
      </c>
      <c r="B97" s="27" t="s">
        <v>219</v>
      </c>
      <c r="C97" s="26" t="s">
        <v>220</v>
      </c>
      <c r="D97" s="3" t="s">
        <v>10</v>
      </c>
      <c r="E97" s="21">
        <v>800</v>
      </c>
      <c r="F97" s="104">
        <v>350</v>
      </c>
      <c r="G97" s="104">
        <f t="shared" si="0"/>
        <v>280000</v>
      </c>
      <c r="H97" s="70"/>
    </row>
    <row r="98" spans="1:8" ht="16.5">
      <c r="A98" s="21">
        <v>39</v>
      </c>
      <c r="B98" s="27" t="s">
        <v>221</v>
      </c>
      <c r="C98" s="26" t="s">
        <v>222</v>
      </c>
      <c r="D98" s="3" t="s">
        <v>10</v>
      </c>
      <c r="E98" s="21">
        <v>8000</v>
      </c>
      <c r="F98" s="104">
        <v>180</v>
      </c>
      <c r="G98" s="104">
        <f t="shared" si="0"/>
        <v>1440000</v>
      </c>
      <c r="H98" s="70"/>
    </row>
    <row r="99" spans="1:8" ht="16.5">
      <c r="A99" s="21">
        <v>40</v>
      </c>
      <c r="B99" s="27" t="s">
        <v>223</v>
      </c>
      <c r="C99" s="26" t="s">
        <v>224</v>
      </c>
      <c r="D99" s="3" t="s">
        <v>10</v>
      </c>
      <c r="E99" s="21">
        <v>100</v>
      </c>
      <c r="F99" s="104">
        <v>565</v>
      </c>
      <c r="G99" s="104">
        <f t="shared" si="0"/>
        <v>56500</v>
      </c>
      <c r="H99" s="70"/>
    </row>
    <row r="100" spans="1:8" ht="16.5">
      <c r="A100" s="21">
        <v>41</v>
      </c>
      <c r="B100" s="27" t="s">
        <v>307</v>
      </c>
      <c r="C100" s="26" t="s">
        <v>308</v>
      </c>
      <c r="D100" s="3" t="s">
        <v>10</v>
      </c>
      <c r="E100" s="21">
        <v>200</v>
      </c>
      <c r="F100" s="104">
        <v>2500</v>
      </c>
      <c r="G100" s="104">
        <f t="shared" si="0"/>
        <v>500000</v>
      </c>
      <c r="H100" s="70"/>
    </row>
    <row r="101" spans="1:8" ht="16.5">
      <c r="A101" s="21">
        <v>42</v>
      </c>
      <c r="B101" s="27" t="s">
        <v>225</v>
      </c>
      <c r="C101" s="26" t="s">
        <v>309</v>
      </c>
      <c r="D101" s="3" t="s">
        <v>10</v>
      </c>
      <c r="E101" s="21">
        <v>100</v>
      </c>
      <c r="F101" s="104">
        <v>1410</v>
      </c>
      <c r="G101" s="104">
        <f t="shared" si="0"/>
        <v>141000</v>
      </c>
      <c r="H101" s="70"/>
    </row>
    <row r="102" spans="1:8" ht="16.5">
      <c r="A102" s="21">
        <v>43</v>
      </c>
      <c r="B102" s="27" t="s">
        <v>226</v>
      </c>
      <c r="C102" s="26" t="s">
        <v>227</v>
      </c>
      <c r="D102" s="3" t="s">
        <v>10</v>
      </c>
      <c r="E102" s="21">
        <v>100</v>
      </c>
      <c r="F102" s="104">
        <v>4450</v>
      </c>
      <c r="G102" s="104">
        <f t="shared" si="0"/>
        <v>445000</v>
      </c>
      <c r="H102" s="70"/>
    </row>
    <row r="103" spans="1:8" ht="15.75">
      <c r="A103" s="21">
        <v>44</v>
      </c>
      <c r="B103" s="30" t="s">
        <v>228</v>
      </c>
      <c r="C103" s="30" t="s">
        <v>229</v>
      </c>
      <c r="D103" s="21" t="s">
        <v>10</v>
      </c>
      <c r="E103" s="21">
        <v>400</v>
      </c>
      <c r="F103" s="104">
        <v>75</v>
      </c>
      <c r="G103" s="104">
        <f t="shared" si="0"/>
        <v>30000</v>
      </c>
      <c r="H103" s="70"/>
    </row>
    <row r="104" spans="1:8">
      <c r="A104" s="155" t="s">
        <v>283</v>
      </c>
      <c r="B104" s="156"/>
      <c r="C104" s="156"/>
      <c r="D104" s="156"/>
      <c r="E104" s="156"/>
      <c r="F104" s="167"/>
      <c r="G104" s="53">
        <f>SUM(G60:G103)</f>
        <v>8838000</v>
      </c>
      <c r="H104" s="2"/>
    </row>
    <row r="105" spans="1:8">
      <c r="A105" s="155" t="s">
        <v>284</v>
      </c>
      <c r="B105" s="156"/>
      <c r="C105" s="156"/>
      <c r="D105" s="156"/>
      <c r="E105" s="156"/>
      <c r="F105" s="167"/>
      <c r="G105" s="53">
        <f>G104*13%</f>
        <v>1148940</v>
      </c>
      <c r="H105" s="2"/>
    </row>
    <row r="106" spans="1:8">
      <c r="A106" s="155" t="s">
        <v>285</v>
      </c>
      <c r="B106" s="156"/>
      <c r="C106" s="156"/>
      <c r="D106" s="156"/>
      <c r="E106" s="156"/>
      <c r="F106" s="167"/>
      <c r="G106" s="53">
        <f>SUM(G104:G105)</f>
        <v>9986940</v>
      </c>
      <c r="H106" s="2"/>
    </row>
    <row r="107" spans="1:8">
      <c r="A107" s="87"/>
      <c r="B107" s="87"/>
      <c r="C107" s="87"/>
      <c r="D107" s="87"/>
      <c r="E107" s="87"/>
      <c r="F107" s="87"/>
      <c r="G107" s="88"/>
      <c r="H107" s="85"/>
    </row>
    <row r="108" spans="1:8">
      <c r="A108" s="87"/>
      <c r="B108" s="87"/>
      <c r="C108" s="87"/>
      <c r="D108" s="87"/>
      <c r="E108" s="87"/>
      <c r="F108" s="87"/>
      <c r="G108" s="88"/>
      <c r="H108" s="85"/>
    </row>
    <row r="109" spans="1:8">
      <c r="B109" s="86" t="s">
        <v>45</v>
      </c>
      <c r="C109" s="152" t="s">
        <v>46</v>
      </c>
      <c r="D109" s="152"/>
      <c r="F109" s="152" t="s">
        <v>47</v>
      </c>
      <c r="G109" s="152"/>
    </row>
  </sheetData>
  <mergeCells count="21">
    <mergeCell ref="A1:I1"/>
    <mergeCell ref="A2:I2"/>
    <mergeCell ref="A3:I3"/>
    <mergeCell ref="A4:A5"/>
    <mergeCell ref="B4:B5"/>
    <mergeCell ref="C4:C5"/>
    <mergeCell ref="D4:D5"/>
    <mergeCell ref="E4:E5"/>
    <mergeCell ref="A56:H56"/>
    <mergeCell ref="A57:H57"/>
    <mergeCell ref="A58:H58"/>
    <mergeCell ref="H52:I52"/>
    <mergeCell ref="I4:I5"/>
    <mergeCell ref="D52:E52"/>
    <mergeCell ref="F52:G52"/>
    <mergeCell ref="B52:C52"/>
    <mergeCell ref="F109:G109"/>
    <mergeCell ref="C109:D109"/>
    <mergeCell ref="A104:F104"/>
    <mergeCell ref="A105:F105"/>
    <mergeCell ref="A106:F106"/>
  </mergeCells>
  <pageMargins left="0.27" right="0.16" top="0.5" bottom="0.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I16"/>
    </sheetView>
  </sheetViews>
  <sheetFormatPr defaultRowHeight="15"/>
  <cols>
    <col min="1" max="1" width="4.5703125" bestFit="1" customWidth="1"/>
    <col min="2" max="2" width="24.28515625" customWidth="1"/>
    <col min="3" max="3" width="46" customWidth="1"/>
    <col min="4" max="4" width="7.28515625" customWidth="1"/>
    <col min="5" max="5" width="8" customWidth="1"/>
    <col min="6" max="6" width="13.7109375" hidden="1" customWidth="1"/>
    <col min="7" max="7" width="14.28515625" hidden="1" customWidth="1"/>
    <col min="8" max="8" width="14.5703125" hidden="1" customWidth="1"/>
    <col min="9" max="9" width="0" hidden="1" customWidth="1"/>
  </cols>
  <sheetData>
    <row r="1" spans="1:9" ht="24.95" customHeight="1">
      <c r="A1" s="158" t="s">
        <v>0</v>
      </c>
      <c r="B1" s="158"/>
      <c r="C1" s="158"/>
      <c r="D1" s="158"/>
      <c r="E1" s="158"/>
      <c r="F1" s="158"/>
      <c r="G1" s="158"/>
      <c r="H1" s="158"/>
      <c r="I1" s="158"/>
    </row>
    <row r="2" spans="1:9">
      <c r="A2" s="174" t="s">
        <v>1</v>
      </c>
      <c r="B2" s="174"/>
      <c r="C2" s="174"/>
      <c r="D2" s="174"/>
      <c r="E2" s="174"/>
      <c r="F2" s="174"/>
      <c r="G2" s="174"/>
      <c r="H2" s="174"/>
    </row>
    <row r="3" spans="1:9">
      <c r="A3" s="171" t="s">
        <v>360</v>
      </c>
      <c r="B3" s="171"/>
      <c r="C3" s="171"/>
      <c r="D3" s="171"/>
      <c r="E3" s="171"/>
      <c r="F3" s="171"/>
      <c r="G3" s="171"/>
      <c r="H3" s="171"/>
    </row>
    <row r="4" spans="1:9" ht="28.5">
      <c r="A4" s="176" t="s">
        <v>244</v>
      </c>
      <c r="B4" s="176" t="s">
        <v>245</v>
      </c>
      <c r="C4" s="176" t="s">
        <v>49</v>
      </c>
      <c r="D4" s="176" t="s">
        <v>6</v>
      </c>
      <c r="E4" s="176" t="s">
        <v>246</v>
      </c>
      <c r="F4" s="39" t="s">
        <v>247</v>
      </c>
      <c r="G4" s="110" t="s">
        <v>303</v>
      </c>
      <c r="H4" s="110" t="s">
        <v>304</v>
      </c>
      <c r="I4" s="175" t="s">
        <v>2</v>
      </c>
    </row>
    <row r="5" spans="1:9" ht="15.75" thickBot="1">
      <c r="A5" s="176"/>
      <c r="B5" s="176"/>
      <c r="C5" s="176"/>
      <c r="D5" s="176"/>
      <c r="E5" s="176"/>
      <c r="F5" s="40" t="s">
        <v>248</v>
      </c>
      <c r="G5" s="40" t="s">
        <v>248</v>
      </c>
      <c r="H5" s="40" t="s">
        <v>248</v>
      </c>
      <c r="I5" s="175"/>
    </row>
    <row r="6" spans="1:9" ht="39.950000000000003" customHeight="1">
      <c r="A6" s="41">
        <v>1</v>
      </c>
      <c r="B6" s="42" t="s">
        <v>249</v>
      </c>
      <c r="C6" s="72" t="s">
        <v>250</v>
      </c>
      <c r="D6" s="43" t="s">
        <v>10</v>
      </c>
      <c r="E6" s="44"/>
      <c r="F6" s="113">
        <v>24500</v>
      </c>
      <c r="G6" s="45">
        <v>28000</v>
      </c>
      <c r="H6" s="45">
        <v>25800</v>
      </c>
      <c r="I6" s="70">
        <v>24500</v>
      </c>
    </row>
    <row r="7" spans="1:9" ht="39.950000000000003" customHeight="1">
      <c r="A7" s="46">
        <v>2</v>
      </c>
      <c r="B7" s="42" t="s">
        <v>251</v>
      </c>
      <c r="C7" s="73" t="s">
        <v>252</v>
      </c>
      <c r="D7" s="43" t="s">
        <v>10</v>
      </c>
      <c r="E7" s="44"/>
      <c r="F7" s="113">
        <v>18500</v>
      </c>
      <c r="G7" s="45">
        <v>22000</v>
      </c>
      <c r="H7" s="45">
        <v>20100</v>
      </c>
      <c r="I7" s="70">
        <v>18500</v>
      </c>
    </row>
    <row r="8" spans="1:9" ht="20.100000000000001" customHeight="1">
      <c r="A8" s="41">
        <v>3</v>
      </c>
      <c r="B8" s="42" t="s">
        <v>253</v>
      </c>
      <c r="C8" s="73" t="s">
        <v>254</v>
      </c>
      <c r="D8" s="43" t="s">
        <v>10</v>
      </c>
      <c r="E8" s="44"/>
      <c r="F8" s="113">
        <v>18700</v>
      </c>
      <c r="G8" s="45">
        <v>20000</v>
      </c>
      <c r="H8" s="45">
        <v>22000</v>
      </c>
      <c r="I8" s="70">
        <v>18700</v>
      </c>
    </row>
    <row r="9" spans="1:9" ht="20.100000000000001" customHeight="1">
      <c r="A9" s="46">
        <v>4</v>
      </c>
      <c r="B9" s="42" t="s">
        <v>255</v>
      </c>
      <c r="C9" s="73" t="s">
        <v>256</v>
      </c>
      <c r="D9" s="43" t="s">
        <v>10</v>
      </c>
      <c r="E9" s="44"/>
      <c r="F9" s="113">
        <v>11500</v>
      </c>
      <c r="G9" s="45">
        <v>13800</v>
      </c>
      <c r="H9" s="45">
        <v>12200</v>
      </c>
      <c r="I9" s="70">
        <v>11500</v>
      </c>
    </row>
    <row r="10" spans="1:9" ht="20.100000000000001" customHeight="1">
      <c r="A10" s="41">
        <v>5</v>
      </c>
      <c r="B10" s="42" t="s">
        <v>257</v>
      </c>
      <c r="C10" s="73" t="s">
        <v>116</v>
      </c>
      <c r="D10" s="43" t="s">
        <v>10</v>
      </c>
      <c r="E10" s="44"/>
      <c r="F10" s="113">
        <v>21500</v>
      </c>
      <c r="G10" s="45">
        <v>23300</v>
      </c>
      <c r="H10" s="45">
        <v>25000</v>
      </c>
      <c r="I10" s="70">
        <v>21500</v>
      </c>
    </row>
    <row r="11" spans="1:9" ht="20.100000000000001" customHeight="1">
      <c r="A11" s="46">
        <v>6</v>
      </c>
      <c r="B11" s="42" t="s">
        <v>258</v>
      </c>
      <c r="C11" s="73" t="s">
        <v>116</v>
      </c>
      <c r="D11" s="43" t="s">
        <v>10</v>
      </c>
      <c r="E11" s="44"/>
      <c r="F11" s="45">
        <v>13200</v>
      </c>
      <c r="G11" s="113">
        <v>12800</v>
      </c>
      <c r="H11" s="45">
        <v>15000</v>
      </c>
      <c r="I11" s="70">
        <v>12800</v>
      </c>
    </row>
    <row r="12" spans="1:9" ht="20.100000000000001" customHeight="1">
      <c r="A12" s="41">
        <v>7</v>
      </c>
      <c r="B12" s="42" t="s">
        <v>259</v>
      </c>
      <c r="C12" s="73" t="s">
        <v>260</v>
      </c>
      <c r="D12" s="43" t="s">
        <v>10</v>
      </c>
      <c r="E12" s="44"/>
      <c r="F12" s="45">
        <v>6900</v>
      </c>
      <c r="G12" s="113">
        <v>6500</v>
      </c>
      <c r="H12" s="45">
        <v>7500</v>
      </c>
      <c r="I12" s="70">
        <v>6500</v>
      </c>
    </row>
    <row r="13" spans="1:9" ht="20.100000000000001" customHeight="1">
      <c r="A13" s="46">
        <v>8</v>
      </c>
      <c r="B13" s="42" t="s">
        <v>261</v>
      </c>
      <c r="C13" s="73" t="s">
        <v>262</v>
      </c>
      <c r="D13" s="43" t="s">
        <v>10</v>
      </c>
      <c r="E13" s="44"/>
      <c r="F13" s="45">
        <v>24500</v>
      </c>
      <c r="G13" s="45">
        <v>25800</v>
      </c>
      <c r="H13" s="113">
        <v>23100</v>
      </c>
      <c r="I13" s="70">
        <v>23100</v>
      </c>
    </row>
    <row r="14" spans="1:9" ht="39.950000000000003" customHeight="1">
      <c r="A14" s="41">
        <v>9</v>
      </c>
      <c r="B14" s="42" t="s">
        <v>263</v>
      </c>
      <c r="C14" s="74" t="s">
        <v>264</v>
      </c>
      <c r="D14" s="43" t="s">
        <v>10</v>
      </c>
      <c r="E14" s="44"/>
      <c r="F14" s="45">
        <v>38000</v>
      </c>
      <c r="G14" s="45">
        <v>36300</v>
      </c>
      <c r="H14" s="113">
        <v>35000</v>
      </c>
      <c r="I14" s="70">
        <v>35000</v>
      </c>
    </row>
    <row r="15" spans="1:9" ht="20.100000000000001" customHeight="1">
      <c r="A15" s="46">
        <v>10</v>
      </c>
      <c r="B15" s="42" t="s">
        <v>265</v>
      </c>
      <c r="C15" s="75" t="s">
        <v>266</v>
      </c>
      <c r="D15" s="43" t="s">
        <v>10</v>
      </c>
      <c r="E15" s="44"/>
      <c r="F15" s="113">
        <v>16500</v>
      </c>
      <c r="G15" s="45">
        <v>16800</v>
      </c>
      <c r="H15" s="45">
        <v>18000</v>
      </c>
      <c r="I15" s="70">
        <v>16500</v>
      </c>
    </row>
    <row r="16" spans="1:9" ht="39.950000000000003" customHeight="1">
      <c r="A16" s="41">
        <v>11</v>
      </c>
      <c r="B16" s="42" t="s">
        <v>267</v>
      </c>
      <c r="C16" s="74" t="s">
        <v>268</v>
      </c>
      <c r="D16" s="43" t="s">
        <v>10</v>
      </c>
      <c r="E16" s="44"/>
      <c r="F16" s="45">
        <v>7200</v>
      </c>
      <c r="G16" s="113">
        <v>7000</v>
      </c>
      <c r="H16" s="45">
        <v>8300</v>
      </c>
      <c r="I16" s="70">
        <v>7000</v>
      </c>
    </row>
    <row r="18" spans="1:8">
      <c r="A18" s="1"/>
      <c r="B18" s="59" t="s">
        <v>45</v>
      </c>
      <c r="C18" s="87" t="s">
        <v>46</v>
      </c>
      <c r="D18" s="87"/>
      <c r="G18" s="152" t="s">
        <v>47</v>
      </c>
      <c r="H18" s="152"/>
    </row>
    <row r="25" spans="1:8" ht="16.5">
      <c r="A25" s="172" t="s">
        <v>0</v>
      </c>
      <c r="B25" s="172"/>
      <c r="C25" s="172"/>
      <c r="D25" s="172"/>
      <c r="E25" s="172"/>
      <c r="F25" s="172"/>
      <c r="G25" s="172"/>
      <c r="H25" s="172"/>
    </row>
    <row r="26" spans="1:8">
      <c r="A26" s="152" t="s">
        <v>1</v>
      </c>
      <c r="B26" s="152"/>
      <c r="C26" s="152"/>
      <c r="D26" s="152"/>
      <c r="E26" s="152"/>
      <c r="F26" s="152"/>
      <c r="G26" s="152"/>
      <c r="H26" s="152"/>
    </row>
    <row r="27" spans="1:8">
      <c r="A27" s="171" t="s">
        <v>294</v>
      </c>
      <c r="B27" s="171"/>
      <c r="C27" s="171"/>
      <c r="D27" s="171"/>
      <c r="E27" s="171"/>
      <c r="F27" s="171"/>
      <c r="G27" s="171"/>
      <c r="H27" s="171"/>
    </row>
    <row r="28" spans="1:8" ht="15.75">
      <c r="A28" s="60" t="s">
        <v>244</v>
      </c>
      <c r="B28" s="60" t="s">
        <v>245</v>
      </c>
      <c r="C28" s="60" t="s">
        <v>49</v>
      </c>
      <c r="D28" s="60" t="s">
        <v>6</v>
      </c>
      <c r="E28" s="60" t="s">
        <v>246</v>
      </c>
      <c r="F28" s="61" t="s">
        <v>281</v>
      </c>
      <c r="G28" s="61" t="s">
        <v>269</v>
      </c>
      <c r="H28" s="61" t="s">
        <v>282</v>
      </c>
    </row>
    <row r="29" spans="1:8" ht="39.950000000000003" customHeight="1">
      <c r="A29" s="41">
        <v>1</v>
      </c>
      <c r="B29" s="42" t="s">
        <v>249</v>
      </c>
      <c r="C29" s="73" t="s">
        <v>250</v>
      </c>
      <c r="D29" s="43" t="s">
        <v>10</v>
      </c>
      <c r="E29" s="44">
        <v>30</v>
      </c>
      <c r="F29" s="45">
        <v>24500</v>
      </c>
      <c r="G29" s="70">
        <f>E29*F29</f>
        <v>735000</v>
      </c>
      <c r="H29" s="71"/>
    </row>
    <row r="30" spans="1:8" ht="39.950000000000003" customHeight="1">
      <c r="A30" s="46">
        <v>2</v>
      </c>
      <c r="B30" s="42" t="s">
        <v>251</v>
      </c>
      <c r="C30" s="73" t="s">
        <v>252</v>
      </c>
      <c r="D30" s="43" t="s">
        <v>10</v>
      </c>
      <c r="E30" s="44">
        <v>60</v>
      </c>
      <c r="F30" s="45">
        <v>18500</v>
      </c>
      <c r="G30" s="70">
        <f t="shared" ref="G30:G39" si="0">E30*F30</f>
        <v>1110000</v>
      </c>
      <c r="H30" s="71"/>
    </row>
    <row r="31" spans="1:8" ht="21.95" customHeight="1">
      <c r="A31" s="41">
        <v>3</v>
      </c>
      <c r="B31" s="42" t="s">
        <v>253</v>
      </c>
      <c r="C31" s="73" t="s">
        <v>254</v>
      </c>
      <c r="D31" s="43" t="s">
        <v>10</v>
      </c>
      <c r="E31" s="44">
        <v>50</v>
      </c>
      <c r="F31" s="45">
        <v>18700</v>
      </c>
      <c r="G31" s="70">
        <f t="shared" si="0"/>
        <v>935000</v>
      </c>
      <c r="H31" s="71"/>
    </row>
    <row r="32" spans="1:8" ht="21.95" customHeight="1">
      <c r="A32" s="46">
        <v>4</v>
      </c>
      <c r="B32" s="42" t="s">
        <v>255</v>
      </c>
      <c r="C32" s="73" t="s">
        <v>256</v>
      </c>
      <c r="D32" s="43" t="s">
        <v>10</v>
      </c>
      <c r="E32" s="44">
        <v>30</v>
      </c>
      <c r="F32" s="45">
        <v>11500</v>
      </c>
      <c r="G32" s="70">
        <f t="shared" si="0"/>
        <v>345000</v>
      </c>
      <c r="H32" s="71"/>
    </row>
    <row r="33" spans="1:8" ht="21.95" customHeight="1">
      <c r="A33" s="41">
        <v>5</v>
      </c>
      <c r="B33" s="42" t="s">
        <v>257</v>
      </c>
      <c r="C33" s="73" t="s">
        <v>116</v>
      </c>
      <c r="D33" s="43" t="s">
        <v>10</v>
      </c>
      <c r="E33" s="44">
        <v>50</v>
      </c>
      <c r="F33" s="45">
        <v>21500</v>
      </c>
      <c r="G33" s="70">
        <f t="shared" si="0"/>
        <v>1075000</v>
      </c>
      <c r="H33" s="71"/>
    </row>
    <row r="34" spans="1:8" ht="21.95" customHeight="1">
      <c r="A34" s="46">
        <v>6</v>
      </c>
      <c r="B34" s="42" t="s">
        <v>258</v>
      </c>
      <c r="C34" s="73" t="s">
        <v>116</v>
      </c>
      <c r="D34" s="43" t="s">
        <v>10</v>
      </c>
      <c r="E34" s="44">
        <v>50</v>
      </c>
      <c r="F34" s="45">
        <v>13200</v>
      </c>
      <c r="G34" s="70">
        <f t="shared" si="0"/>
        <v>660000</v>
      </c>
      <c r="H34" s="71"/>
    </row>
    <row r="35" spans="1:8" ht="21.95" customHeight="1">
      <c r="A35" s="41">
        <v>7</v>
      </c>
      <c r="B35" s="42" t="s">
        <v>259</v>
      </c>
      <c r="C35" s="73" t="s">
        <v>260</v>
      </c>
      <c r="D35" s="43" t="s">
        <v>10</v>
      </c>
      <c r="E35" s="44">
        <v>50</v>
      </c>
      <c r="F35" s="45">
        <v>6900</v>
      </c>
      <c r="G35" s="70">
        <f t="shared" si="0"/>
        <v>345000</v>
      </c>
      <c r="H35" s="71"/>
    </row>
    <row r="36" spans="1:8" ht="21.95" customHeight="1">
      <c r="A36" s="46">
        <v>8</v>
      </c>
      <c r="B36" s="42" t="s">
        <v>261</v>
      </c>
      <c r="C36" s="73" t="s">
        <v>262</v>
      </c>
      <c r="D36" s="43" t="s">
        <v>10</v>
      </c>
      <c r="E36" s="44">
        <v>50</v>
      </c>
      <c r="F36" s="45">
        <v>24500</v>
      </c>
      <c r="G36" s="70">
        <f t="shared" si="0"/>
        <v>1225000</v>
      </c>
      <c r="H36" s="71"/>
    </row>
    <row r="37" spans="1:8" ht="39.950000000000003" customHeight="1">
      <c r="A37" s="41">
        <v>9</v>
      </c>
      <c r="B37" s="42" t="s">
        <v>263</v>
      </c>
      <c r="C37" s="73" t="s">
        <v>264</v>
      </c>
      <c r="D37" s="43" t="s">
        <v>10</v>
      </c>
      <c r="E37" s="44">
        <v>20</v>
      </c>
      <c r="F37" s="45">
        <v>38000</v>
      </c>
      <c r="G37" s="70">
        <f t="shared" si="0"/>
        <v>760000</v>
      </c>
      <c r="H37" s="71"/>
    </row>
    <row r="38" spans="1:8" ht="21.95" customHeight="1">
      <c r="A38" s="46">
        <v>10</v>
      </c>
      <c r="B38" s="42" t="s">
        <v>265</v>
      </c>
      <c r="C38" s="73" t="s">
        <v>266</v>
      </c>
      <c r="D38" s="43" t="s">
        <v>10</v>
      </c>
      <c r="E38" s="44">
        <v>20</v>
      </c>
      <c r="F38" s="45">
        <v>16500</v>
      </c>
      <c r="G38" s="70">
        <f t="shared" si="0"/>
        <v>330000</v>
      </c>
      <c r="H38" s="71"/>
    </row>
    <row r="39" spans="1:8" ht="39.950000000000003" customHeight="1">
      <c r="A39" s="41">
        <v>11</v>
      </c>
      <c r="B39" s="42" t="s">
        <v>267</v>
      </c>
      <c r="C39" s="73" t="s">
        <v>268</v>
      </c>
      <c r="D39" s="43" t="s">
        <v>10</v>
      </c>
      <c r="E39" s="44">
        <v>100</v>
      </c>
      <c r="F39" s="45">
        <v>7200</v>
      </c>
      <c r="G39" s="70">
        <f t="shared" si="0"/>
        <v>720000</v>
      </c>
      <c r="H39" s="71"/>
    </row>
    <row r="40" spans="1:8">
      <c r="A40" s="155"/>
      <c r="B40" s="156"/>
      <c r="C40" s="156"/>
      <c r="D40" s="156"/>
      <c r="E40" s="156"/>
      <c r="F40" s="167"/>
      <c r="G40" s="53">
        <f>SUM(G29:G39)</f>
        <v>8240000</v>
      </c>
      <c r="H40" s="2"/>
    </row>
    <row r="41" spans="1:8">
      <c r="A41" s="155"/>
      <c r="B41" s="156"/>
      <c r="C41" s="156"/>
      <c r="D41" s="156"/>
      <c r="E41" s="156"/>
      <c r="F41" s="167"/>
      <c r="G41" s="53">
        <f>G40*13%</f>
        <v>1071200</v>
      </c>
      <c r="H41" s="2"/>
    </row>
    <row r="42" spans="1:8">
      <c r="A42" s="155"/>
      <c r="B42" s="156"/>
      <c r="C42" s="156"/>
      <c r="D42" s="156"/>
      <c r="E42" s="156"/>
      <c r="F42" s="167"/>
      <c r="G42" s="53">
        <f>SUM(G40:G41)</f>
        <v>9311200</v>
      </c>
      <c r="H42" s="2"/>
    </row>
    <row r="44" spans="1:8">
      <c r="A44" s="1"/>
      <c r="B44" s="59" t="s">
        <v>45</v>
      </c>
      <c r="C44" s="59"/>
      <c r="D44" s="59"/>
      <c r="E44" s="152" t="s">
        <v>46</v>
      </c>
      <c r="F44" s="152"/>
      <c r="G44" s="152" t="s">
        <v>47</v>
      </c>
      <c r="H44" s="152"/>
    </row>
    <row r="46" spans="1:8" ht="15.75">
      <c r="A46" s="149" t="s">
        <v>244</v>
      </c>
      <c r="B46" s="149" t="s">
        <v>245</v>
      </c>
      <c r="C46" s="149" t="s">
        <v>49</v>
      </c>
      <c r="D46" s="149" t="s">
        <v>6</v>
      </c>
      <c r="E46" s="149" t="s">
        <v>246</v>
      </c>
      <c r="F46" s="148" t="s">
        <v>281</v>
      </c>
      <c r="G46" s="148" t="s">
        <v>269</v>
      </c>
      <c r="H46" s="148" t="s">
        <v>282</v>
      </c>
    </row>
    <row r="47" spans="1:8" ht="30.75">
      <c r="A47" s="41">
        <v>1</v>
      </c>
      <c r="B47" s="42" t="s">
        <v>249</v>
      </c>
      <c r="C47" s="73" t="s">
        <v>250</v>
      </c>
      <c r="D47" s="43" t="s">
        <v>10</v>
      </c>
      <c r="E47" s="44">
        <v>30</v>
      </c>
      <c r="F47" s="45">
        <v>18000</v>
      </c>
      <c r="G47" s="70">
        <f>E47*F47</f>
        <v>540000</v>
      </c>
      <c r="H47" s="71"/>
    </row>
    <row r="48" spans="1:8" ht="30.75">
      <c r="A48" s="46">
        <v>2</v>
      </c>
      <c r="B48" s="42" t="s">
        <v>251</v>
      </c>
      <c r="C48" s="73" t="s">
        <v>252</v>
      </c>
      <c r="D48" s="43" t="s">
        <v>10</v>
      </c>
      <c r="E48" s="44">
        <v>30</v>
      </c>
      <c r="F48" s="45">
        <v>16500</v>
      </c>
      <c r="G48" s="70">
        <f t="shared" ref="G48:G57" si="1">E48*F48</f>
        <v>495000</v>
      </c>
      <c r="H48" s="71"/>
    </row>
    <row r="49" spans="1:8">
      <c r="A49" s="41">
        <v>3</v>
      </c>
      <c r="B49" s="42" t="s">
        <v>253</v>
      </c>
      <c r="C49" s="73" t="s">
        <v>254</v>
      </c>
      <c r="D49" s="43" t="s">
        <v>10</v>
      </c>
      <c r="E49" s="44">
        <v>30</v>
      </c>
      <c r="F49" s="45">
        <v>18000</v>
      </c>
      <c r="G49" s="70">
        <f t="shared" si="1"/>
        <v>540000</v>
      </c>
      <c r="H49" s="71"/>
    </row>
    <row r="50" spans="1:8">
      <c r="A50" s="46">
        <v>4</v>
      </c>
      <c r="B50" s="42" t="s">
        <v>255</v>
      </c>
      <c r="C50" s="73" t="s">
        <v>256</v>
      </c>
      <c r="D50" s="43" t="s">
        <v>10</v>
      </c>
      <c r="E50" s="44">
        <v>20</v>
      </c>
      <c r="F50" s="45">
        <v>12500</v>
      </c>
      <c r="G50" s="70">
        <f t="shared" si="1"/>
        <v>250000</v>
      </c>
      <c r="H50" s="71"/>
    </row>
    <row r="51" spans="1:8">
      <c r="A51" s="41">
        <v>5</v>
      </c>
      <c r="B51" s="42" t="s">
        <v>257</v>
      </c>
      <c r="C51" s="73" t="s">
        <v>116</v>
      </c>
      <c r="D51" s="43" t="s">
        <v>10</v>
      </c>
      <c r="E51" s="44">
        <v>30</v>
      </c>
      <c r="F51" s="45">
        <v>16500</v>
      </c>
      <c r="G51" s="70">
        <f t="shared" si="1"/>
        <v>495000</v>
      </c>
      <c r="H51" s="71"/>
    </row>
    <row r="52" spans="1:8">
      <c r="A52" s="46">
        <v>6</v>
      </c>
      <c r="B52" s="42" t="s">
        <v>258</v>
      </c>
      <c r="C52" s="73" t="s">
        <v>116</v>
      </c>
      <c r="D52" s="43" t="s">
        <v>10</v>
      </c>
      <c r="E52" s="44">
        <v>35</v>
      </c>
      <c r="F52" s="45">
        <v>13500</v>
      </c>
      <c r="G52" s="70">
        <f t="shared" si="1"/>
        <v>472500</v>
      </c>
      <c r="H52" s="71"/>
    </row>
    <row r="53" spans="1:8">
      <c r="A53" s="41">
        <v>7</v>
      </c>
      <c r="B53" s="42" t="s">
        <v>259</v>
      </c>
      <c r="C53" s="73" t="s">
        <v>260</v>
      </c>
      <c r="D53" s="43" t="s">
        <v>10</v>
      </c>
      <c r="E53" s="44">
        <v>50</v>
      </c>
      <c r="F53" s="45">
        <v>5000</v>
      </c>
      <c r="G53" s="70">
        <f t="shared" si="1"/>
        <v>250000</v>
      </c>
      <c r="H53" s="71"/>
    </row>
    <row r="54" spans="1:8">
      <c r="A54" s="46">
        <v>8</v>
      </c>
      <c r="B54" s="42" t="s">
        <v>261</v>
      </c>
      <c r="C54" s="73" t="s">
        <v>262</v>
      </c>
      <c r="D54" s="43" t="s">
        <v>10</v>
      </c>
      <c r="E54" s="44">
        <v>25</v>
      </c>
      <c r="F54" s="45">
        <v>18000</v>
      </c>
      <c r="G54" s="70">
        <f t="shared" si="1"/>
        <v>450000</v>
      </c>
      <c r="H54" s="71"/>
    </row>
    <row r="55" spans="1:8" ht="30">
      <c r="A55" s="41">
        <v>9</v>
      </c>
      <c r="B55" s="42" t="s">
        <v>263</v>
      </c>
      <c r="C55" s="73" t="s">
        <v>264</v>
      </c>
      <c r="D55" s="43" t="s">
        <v>10</v>
      </c>
      <c r="E55" s="44">
        <v>20</v>
      </c>
      <c r="F55" s="45">
        <v>28000</v>
      </c>
      <c r="G55" s="70">
        <f t="shared" si="1"/>
        <v>560000</v>
      </c>
      <c r="H55" s="71"/>
    </row>
    <row r="56" spans="1:8" ht="30">
      <c r="A56" s="46">
        <v>10</v>
      </c>
      <c r="B56" s="42" t="s">
        <v>265</v>
      </c>
      <c r="C56" s="73" t="s">
        <v>266</v>
      </c>
      <c r="D56" s="43" t="s">
        <v>10</v>
      </c>
      <c r="E56" s="44">
        <v>15</v>
      </c>
      <c r="F56" s="45">
        <v>18000</v>
      </c>
      <c r="G56" s="70">
        <f t="shared" si="1"/>
        <v>270000</v>
      </c>
      <c r="H56" s="71"/>
    </row>
    <row r="57" spans="1:8" ht="30">
      <c r="A57" s="41">
        <v>11</v>
      </c>
      <c r="B57" s="42" t="s">
        <v>267</v>
      </c>
      <c r="C57" s="73" t="s">
        <v>268</v>
      </c>
      <c r="D57" s="43" t="s">
        <v>10</v>
      </c>
      <c r="E57" s="44">
        <v>100</v>
      </c>
      <c r="F57" s="45">
        <v>6000</v>
      </c>
      <c r="G57" s="70">
        <f t="shared" si="1"/>
        <v>600000</v>
      </c>
      <c r="H57" s="71"/>
    </row>
    <row r="58" spans="1:8" ht="30">
      <c r="A58" s="46">
        <v>12</v>
      </c>
      <c r="B58" s="47" t="s">
        <v>270</v>
      </c>
      <c r="C58" s="173" t="s">
        <v>271</v>
      </c>
      <c r="D58" s="48" t="s">
        <v>272</v>
      </c>
      <c r="E58" s="49">
        <v>6000</v>
      </c>
      <c r="F58" s="54">
        <v>65</v>
      </c>
      <c r="G58" s="53">
        <f>E58*F58</f>
        <v>390000</v>
      </c>
      <c r="H58" s="2"/>
    </row>
    <row r="59" spans="1:8" ht="30">
      <c r="A59" s="41">
        <v>13</v>
      </c>
      <c r="B59" s="47" t="s">
        <v>273</v>
      </c>
      <c r="C59" s="173"/>
      <c r="D59" s="48" t="s">
        <v>272</v>
      </c>
      <c r="E59" s="49">
        <v>7000</v>
      </c>
      <c r="F59" s="54">
        <v>20</v>
      </c>
      <c r="G59" s="53">
        <f t="shared" ref="G59:G63" si="2">E59*F59</f>
        <v>140000</v>
      </c>
      <c r="H59" s="2"/>
    </row>
    <row r="60" spans="1:8" ht="30">
      <c r="A60" s="46">
        <v>14</v>
      </c>
      <c r="B60" s="47" t="s">
        <v>274</v>
      </c>
      <c r="C60" s="173"/>
      <c r="D60" s="48" t="s">
        <v>272</v>
      </c>
      <c r="E60" s="49">
        <v>2500</v>
      </c>
      <c r="F60" s="54">
        <v>100</v>
      </c>
      <c r="G60" s="53">
        <f t="shared" si="2"/>
        <v>250000</v>
      </c>
      <c r="H60" s="2"/>
    </row>
    <row r="61" spans="1:8" ht="45">
      <c r="A61" s="41">
        <v>15</v>
      </c>
      <c r="B61" s="47" t="s">
        <v>275</v>
      </c>
      <c r="C61" s="173"/>
      <c r="D61" s="48" t="s">
        <v>276</v>
      </c>
      <c r="E61" s="49">
        <v>1000</v>
      </c>
      <c r="F61" s="54">
        <v>650</v>
      </c>
      <c r="G61" s="53">
        <f t="shared" si="2"/>
        <v>650000</v>
      </c>
      <c r="H61" s="2"/>
    </row>
    <row r="62" spans="1:8" ht="30">
      <c r="A62" s="46">
        <v>16</v>
      </c>
      <c r="B62" s="47" t="s">
        <v>277</v>
      </c>
      <c r="C62" s="173"/>
      <c r="D62" s="48" t="s">
        <v>276</v>
      </c>
      <c r="E62" s="49">
        <v>1500</v>
      </c>
      <c r="F62" s="54">
        <v>325</v>
      </c>
      <c r="G62" s="53">
        <f t="shared" si="2"/>
        <v>487500</v>
      </c>
      <c r="H62" s="2"/>
    </row>
    <row r="63" spans="1:8" ht="45">
      <c r="A63" s="41">
        <v>17</v>
      </c>
      <c r="B63" s="47" t="s">
        <v>278</v>
      </c>
      <c r="C63" s="173"/>
      <c r="D63" s="48" t="s">
        <v>276</v>
      </c>
      <c r="E63" s="49">
        <v>2000</v>
      </c>
      <c r="F63" s="54">
        <v>100</v>
      </c>
      <c r="G63" s="53">
        <f t="shared" si="2"/>
        <v>200000</v>
      </c>
      <c r="H63" s="2"/>
    </row>
    <row r="64" spans="1:8">
      <c r="A64" s="155" t="s">
        <v>283</v>
      </c>
      <c r="B64" s="156"/>
      <c r="C64" s="156"/>
      <c r="D64" s="156"/>
      <c r="E64" s="156"/>
      <c r="F64" s="167"/>
      <c r="G64" s="53">
        <f>SUM(G47:G63)</f>
        <v>7040000</v>
      </c>
      <c r="H64" s="2"/>
    </row>
    <row r="65" spans="1:8">
      <c r="A65" s="155" t="s">
        <v>284</v>
      </c>
      <c r="B65" s="156"/>
      <c r="C65" s="156"/>
      <c r="D65" s="156"/>
      <c r="E65" s="156"/>
      <c r="F65" s="167"/>
      <c r="G65" s="53">
        <f>G64*13%</f>
        <v>915200</v>
      </c>
      <c r="H65" s="2"/>
    </row>
    <row r="66" spans="1:8">
      <c r="A66" s="155" t="s">
        <v>285</v>
      </c>
      <c r="B66" s="156"/>
      <c r="C66" s="156"/>
      <c r="D66" s="156"/>
      <c r="E66" s="156"/>
      <c r="F66" s="167"/>
      <c r="G66" s="53">
        <f>SUM(G64:G65)</f>
        <v>7955200</v>
      </c>
      <c r="H66" s="2"/>
    </row>
  </sheetData>
  <mergeCells count="22">
    <mergeCell ref="A65:F65"/>
    <mergeCell ref="A66:F66"/>
    <mergeCell ref="C58:C63"/>
    <mergeCell ref="A64:F64"/>
    <mergeCell ref="A1:I1"/>
    <mergeCell ref="A2:H2"/>
    <mergeCell ref="A3:H3"/>
    <mergeCell ref="I4:I5"/>
    <mergeCell ref="A4:A5"/>
    <mergeCell ref="B4:B5"/>
    <mergeCell ref="C4:C5"/>
    <mergeCell ref="D4:D5"/>
    <mergeCell ref="E4:E5"/>
    <mergeCell ref="G18:H18"/>
    <mergeCell ref="E44:F44"/>
    <mergeCell ref="G44:H44"/>
    <mergeCell ref="A42:F42"/>
    <mergeCell ref="A25:H25"/>
    <mergeCell ref="A26:H26"/>
    <mergeCell ref="A27:H27"/>
    <mergeCell ref="A40:F40"/>
    <mergeCell ref="A41:F41"/>
  </mergeCells>
  <hyperlinks>
    <hyperlink ref="C15" r:id="rId1" display="#@ s]hL jhg ePsf] # l;6/ jfSnf] kftf ePsf]"/>
    <hyperlink ref="C38" r:id="rId2" display="#@ s]hL jhg ePsf] # l;6/ jfSnf] kftf ePsf]"/>
    <hyperlink ref="C56" r:id="rId3" display="#@ s]hL jhg ePsf] # l;6/ jfSnf] kftf ePsf]"/>
  </hyperlinks>
  <pageMargins left="0.7" right="0.7" top="0.75" bottom="0.75" header="0.3" footer="0.3"/>
  <pageSetup paperSize="9" scale="97" fitToHeight="0" orientation="portrait"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workbookViewId="0">
      <selection activeCell="A4" sqref="A4:I4"/>
    </sheetView>
  </sheetViews>
  <sheetFormatPr defaultRowHeight="15"/>
  <cols>
    <col min="1" max="1" width="3.7109375" bestFit="1" customWidth="1"/>
    <col min="2" max="2" width="36.28515625" customWidth="1"/>
    <col min="3" max="3" width="17.7109375" customWidth="1"/>
    <col min="4" max="4" width="10" customWidth="1"/>
    <col min="5" max="5" width="11.5703125" customWidth="1"/>
    <col min="6" max="6" width="13.85546875" hidden="1" customWidth="1"/>
    <col min="7" max="7" width="10.85546875" hidden="1" customWidth="1"/>
    <col min="8" max="8" width="9.42578125" hidden="1" customWidth="1"/>
    <col min="9" max="9" width="7.5703125" hidden="1" customWidth="1"/>
  </cols>
  <sheetData>
    <row r="2" spans="1:9" ht="18">
      <c r="A2" s="164" t="s">
        <v>0</v>
      </c>
      <c r="B2" s="164"/>
      <c r="C2" s="164"/>
      <c r="D2" s="164"/>
      <c r="E2" s="164"/>
      <c r="F2" s="164"/>
      <c r="G2" s="164"/>
      <c r="H2" s="164"/>
      <c r="I2" s="164"/>
    </row>
    <row r="3" spans="1:9">
      <c r="A3" s="174" t="s">
        <v>1</v>
      </c>
      <c r="B3" s="174"/>
      <c r="C3" s="174"/>
      <c r="D3" s="174"/>
      <c r="E3" s="174"/>
      <c r="F3" s="174"/>
      <c r="G3" s="174"/>
      <c r="H3" s="174"/>
      <c r="I3" s="174"/>
    </row>
    <row r="4" spans="1:9">
      <c r="A4" s="171" t="s">
        <v>362</v>
      </c>
      <c r="B4" s="171"/>
      <c r="C4" s="171"/>
      <c r="D4" s="171"/>
      <c r="E4" s="171"/>
      <c r="F4" s="171"/>
      <c r="G4" s="171"/>
      <c r="H4" s="171"/>
      <c r="I4" s="171"/>
    </row>
    <row r="5" spans="1:9" ht="9.75" customHeight="1">
      <c r="A5" s="175" t="s">
        <v>244</v>
      </c>
      <c r="B5" s="176" t="s">
        <v>245</v>
      </c>
      <c r="C5" s="176" t="s">
        <v>49</v>
      </c>
      <c r="D5" s="176" t="s">
        <v>6</v>
      </c>
      <c r="E5" s="176" t="s">
        <v>246</v>
      </c>
      <c r="F5" s="51" t="s">
        <v>287</v>
      </c>
      <c r="G5" s="115" t="s">
        <v>305</v>
      </c>
      <c r="H5" s="115" t="s">
        <v>299</v>
      </c>
      <c r="I5" s="175" t="s">
        <v>2</v>
      </c>
    </row>
    <row r="6" spans="1:9" ht="13.5" customHeight="1">
      <c r="A6" s="175"/>
      <c r="B6" s="176"/>
      <c r="C6" s="176"/>
      <c r="D6" s="176"/>
      <c r="E6" s="176"/>
      <c r="F6" s="51" t="s">
        <v>248</v>
      </c>
      <c r="G6" s="51" t="s">
        <v>248</v>
      </c>
      <c r="H6" s="51" t="s">
        <v>248</v>
      </c>
      <c r="I6" s="175"/>
    </row>
    <row r="7" spans="1:9" ht="45" customHeight="1">
      <c r="A7" s="46">
        <v>1</v>
      </c>
      <c r="B7" s="47" t="s">
        <v>270</v>
      </c>
      <c r="C7" s="177" t="s">
        <v>271</v>
      </c>
      <c r="D7" s="48" t="s">
        <v>272</v>
      </c>
      <c r="E7" s="52"/>
      <c r="F7" s="117">
        <v>95</v>
      </c>
      <c r="G7" s="54">
        <v>102</v>
      </c>
      <c r="H7" s="54">
        <v>138</v>
      </c>
      <c r="I7" s="54">
        <v>95</v>
      </c>
    </row>
    <row r="8" spans="1:9" ht="45" customHeight="1">
      <c r="A8" s="46">
        <v>2</v>
      </c>
      <c r="B8" s="47" t="s">
        <v>273</v>
      </c>
      <c r="C8" s="177"/>
      <c r="D8" s="48" t="s">
        <v>272</v>
      </c>
      <c r="E8" s="52"/>
      <c r="F8" s="53">
        <v>52</v>
      </c>
      <c r="G8" s="54">
        <v>46</v>
      </c>
      <c r="H8" s="117">
        <v>39</v>
      </c>
      <c r="I8" s="54">
        <v>39</v>
      </c>
    </row>
    <row r="9" spans="1:9" ht="45" customHeight="1">
      <c r="A9" s="46">
        <v>3</v>
      </c>
      <c r="B9" s="47" t="s">
        <v>274</v>
      </c>
      <c r="C9" s="177"/>
      <c r="D9" s="48" t="s">
        <v>272</v>
      </c>
      <c r="E9" s="52"/>
      <c r="F9" s="118">
        <v>85</v>
      </c>
      <c r="G9" s="54">
        <v>88</v>
      </c>
      <c r="H9" s="54">
        <v>108</v>
      </c>
      <c r="I9" s="54">
        <v>85</v>
      </c>
    </row>
    <row r="10" spans="1:9" ht="45" customHeight="1">
      <c r="A10" s="46">
        <v>4</v>
      </c>
      <c r="B10" s="47" t="s">
        <v>275</v>
      </c>
      <c r="C10" s="177"/>
      <c r="D10" s="48" t="s">
        <v>276</v>
      </c>
      <c r="E10" s="52"/>
      <c r="F10" s="53">
        <v>1450</v>
      </c>
      <c r="G10" s="117">
        <v>1444</v>
      </c>
      <c r="H10" s="54">
        <v>1800</v>
      </c>
      <c r="I10" s="54">
        <v>1444</v>
      </c>
    </row>
    <row r="11" spans="1:9" ht="45" customHeight="1">
      <c r="A11" s="50">
        <v>5</v>
      </c>
      <c r="B11" s="47" t="s">
        <v>277</v>
      </c>
      <c r="C11" s="177"/>
      <c r="D11" s="48" t="s">
        <v>276</v>
      </c>
      <c r="E11" s="52"/>
      <c r="F11" s="118">
        <v>1250</v>
      </c>
      <c r="G11" s="54">
        <v>1262</v>
      </c>
      <c r="H11" s="54">
        <v>1440</v>
      </c>
      <c r="I11" s="54">
        <v>1250</v>
      </c>
    </row>
    <row r="12" spans="1:9" ht="45" customHeight="1">
      <c r="A12" s="50">
        <v>6</v>
      </c>
      <c r="B12" s="47" t="s">
        <v>278</v>
      </c>
      <c r="C12" s="177"/>
      <c r="D12" s="48" t="s">
        <v>276</v>
      </c>
      <c r="E12" s="52"/>
      <c r="F12" s="53">
        <v>225</v>
      </c>
      <c r="G12" s="54">
        <v>295</v>
      </c>
      <c r="H12" s="117">
        <v>180</v>
      </c>
      <c r="I12" s="54">
        <v>180</v>
      </c>
    </row>
    <row r="13" spans="1:9" ht="21.95" customHeight="1">
      <c r="A13" s="99"/>
      <c r="B13" s="100"/>
      <c r="C13" s="101"/>
      <c r="D13" s="102"/>
      <c r="E13" s="103"/>
      <c r="F13" s="88"/>
      <c r="G13" s="85"/>
      <c r="H13" s="85"/>
      <c r="I13" s="85"/>
    </row>
    <row r="14" spans="1:9" ht="21.95" customHeight="1">
      <c r="A14" s="99"/>
      <c r="B14" s="114" t="s">
        <v>45</v>
      </c>
      <c r="C14" s="114"/>
      <c r="D14" s="114"/>
      <c r="E14" s="114"/>
      <c r="F14" s="152" t="s">
        <v>46</v>
      </c>
      <c r="G14" s="152"/>
      <c r="H14" s="152" t="s">
        <v>47</v>
      </c>
      <c r="I14" s="152"/>
    </row>
    <row r="18" spans="1:8">
      <c r="A18" s="152" t="s">
        <v>0</v>
      </c>
      <c r="B18" s="152"/>
      <c r="C18" s="152"/>
      <c r="D18" s="152"/>
      <c r="E18" s="152"/>
      <c r="F18" s="152"/>
      <c r="G18" s="152"/>
      <c r="H18" s="152"/>
    </row>
    <row r="19" spans="1:8">
      <c r="A19" s="152" t="s">
        <v>1</v>
      </c>
      <c r="B19" s="152"/>
      <c r="C19" s="152"/>
      <c r="D19" s="152"/>
      <c r="E19" s="152"/>
      <c r="F19" s="152"/>
      <c r="G19" s="152"/>
      <c r="H19" s="152"/>
    </row>
    <row r="20" spans="1:8">
      <c r="A20" s="171" t="s">
        <v>286</v>
      </c>
      <c r="B20" s="171"/>
      <c r="C20" s="171"/>
      <c r="D20" s="171"/>
      <c r="E20" s="171"/>
      <c r="F20" s="171"/>
      <c r="G20" s="171"/>
      <c r="H20" s="171"/>
    </row>
    <row r="21" spans="1:8" ht="15.75">
      <c r="A21" s="80" t="s">
        <v>244</v>
      </c>
      <c r="B21" s="81" t="s">
        <v>245</v>
      </c>
      <c r="C21" s="81" t="s">
        <v>49</v>
      </c>
      <c r="D21" s="81" t="s">
        <v>6</v>
      </c>
      <c r="E21" s="81" t="s">
        <v>246</v>
      </c>
      <c r="F21" s="80" t="s">
        <v>281</v>
      </c>
      <c r="G21" s="80" t="s">
        <v>269</v>
      </c>
      <c r="H21" s="80" t="s">
        <v>282</v>
      </c>
    </row>
    <row r="22" spans="1:8" ht="45" customHeight="1">
      <c r="A22" s="46">
        <v>1</v>
      </c>
      <c r="B22" s="47" t="s">
        <v>270</v>
      </c>
      <c r="C22" s="173" t="s">
        <v>271</v>
      </c>
      <c r="D22" s="48" t="s">
        <v>272</v>
      </c>
      <c r="E22" s="49">
        <v>6000</v>
      </c>
      <c r="F22" s="54">
        <v>95</v>
      </c>
      <c r="G22" s="53">
        <f>E22*F22</f>
        <v>570000</v>
      </c>
      <c r="H22" s="2"/>
    </row>
    <row r="23" spans="1:8" ht="45" customHeight="1">
      <c r="A23" s="46">
        <v>2</v>
      </c>
      <c r="B23" s="47" t="s">
        <v>273</v>
      </c>
      <c r="C23" s="173"/>
      <c r="D23" s="48" t="s">
        <v>272</v>
      </c>
      <c r="E23" s="49">
        <v>14000</v>
      </c>
      <c r="F23" s="54">
        <v>39</v>
      </c>
      <c r="G23" s="53">
        <f t="shared" ref="G23:G27" si="0">E23*F23</f>
        <v>546000</v>
      </c>
      <c r="H23" s="2"/>
    </row>
    <row r="24" spans="1:8" ht="45" customHeight="1">
      <c r="A24" s="46">
        <v>3</v>
      </c>
      <c r="B24" s="47" t="s">
        <v>274</v>
      </c>
      <c r="C24" s="173"/>
      <c r="D24" s="48" t="s">
        <v>272</v>
      </c>
      <c r="E24" s="49">
        <v>5000</v>
      </c>
      <c r="F24" s="54">
        <v>85</v>
      </c>
      <c r="G24" s="53">
        <f t="shared" si="0"/>
        <v>425000</v>
      </c>
      <c r="H24" s="2"/>
    </row>
    <row r="25" spans="1:8" ht="45" customHeight="1">
      <c r="A25" s="46">
        <v>4</v>
      </c>
      <c r="B25" s="47" t="s">
        <v>275</v>
      </c>
      <c r="C25" s="173"/>
      <c r="D25" s="48" t="s">
        <v>276</v>
      </c>
      <c r="E25" s="49">
        <v>2000</v>
      </c>
      <c r="F25" s="54">
        <v>1444</v>
      </c>
      <c r="G25" s="53">
        <f t="shared" si="0"/>
        <v>2888000</v>
      </c>
      <c r="H25" s="2"/>
    </row>
    <row r="26" spans="1:8" ht="45" customHeight="1">
      <c r="A26" s="50">
        <v>5</v>
      </c>
      <c r="B26" s="47" t="s">
        <v>277</v>
      </c>
      <c r="C26" s="173"/>
      <c r="D26" s="48" t="s">
        <v>276</v>
      </c>
      <c r="E26" s="49">
        <v>2500</v>
      </c>
      <c r="F26" s="54">
        <v>1250</v>
      </c>
      <c r="G26" s="53">
        <f t="shared" si="0"/>
        <v>3125000</v>
      </c>
      <c r="H26" s="2"/>
    </row>
    <row r="27" spans="1:8" ht="45" customHeight="1">
      <c r="A27" s="50">
        <v>6</v>
      </c>
      <c r="B27" s="47" t="s">
        <v>278</v>
      </c>
      <c r="C27" s="173"/>
      <c r="D27" s="48" t="s">
        <v>276</v>
      </c>
      <c r="E27" s="49">
        <v>4000</v>
      </c>
      <c r="F27" s="54">
        <v>180</v>
      </c>
      <c r="G27" s="53">
        <f t="shared" si="0"/>
        <v>720000</v>
      </c>
      <c r="H27" s="2"/>
    </row>
    <row r="28" spans="1:8">
      <c r="A28" s="155" t="s">
        <v>283</v>
      </c>
      <c r="B28" s="156"/>
      <c r="C28" s="156"/>
      <c r="D28" s="156"/>
      <c r="E28" s="156"/>
      <c r="F28" s="167"/>
      <c r="G28" s="53">
        <f>SUM(G22:G27)</f>
        <v>8274000</v>
      </c>
      <c r="H28" s="2"/>
    </row>
    <row r="29" spans="1:8">
      <c r="A29" s="155" t="s">
        <v>284</v>
      </c>
      <c r="B29" s="156"/>
      <c r="C29" s="156"/>
      <c r="D29" s="156"/>
      <c r="E29" s="156"/>
      <c r="F29" s="167"/>
      <c r="G29" s="53">
        <f>G28*13%</f>
        <v>1075620</v>
      </c>
      <c r="H29" s="2"/>
    </row>
    <row r="30" spans="1:8">
      <c r="A30" s="155" t="s">
        <v>285</v>
      </c>
      <c r="B30" s="156"/>
      <c r="C30" s="156"/>
      <c r="D30" s="156"/>
      <c r="E30" s="156"/>
      <c r="F30" s="167"/>
      <c r="G30" s="53">
        <f>SUM(G28:G29)</f>
        <v>9349620</v>
      </c>
      <c r="H30" s="2"/>
    </row>
    <row r="33" spans="2:9">
      <c r="B33" s="114" t="s">
        <v>45</v>
      </c>
      <c r="C33" s="114"/>
      <c r="D33" s="152" t="s">
        <v>46</v>
      </c>
      <c r="E33" s="152"/>
      <c r="F33" s="152" t="s">
        <v>47</v>
      </c>
      <c r="G33" s="152"/>
      <c r="H33" s="152"/>
      <c r="I33" s="152"/>
    </row>
  </sheetData>
  <mergeCells count="22">
    <mergeCell ref="F33:G33"/>
    <mergeCell ref="H33:I33"/>
    <mergeCell ref="A3:I3"/>
    <mergeCell ref="A4:I4"/>
    <mergeCell ref="A2:I2"/>
    <mergeCell ref="D33:E33"/>
    <mergeCell ref="A5:A6"/>
    <mergeCell ref="B5:B6"/>
    <mergeCell ref="C5:C6"/>
    <mergeCell ref="D5:D6"/>
    <mergeCell ref="E5:E6"/>
    <mergeCell ref="I5:I6"/>
    <mergeCell ref="A29:F29"/>
    <mergeCell ref="A30:F30"/>
    <mergeCell ref="A18:H18"/>
    <mergeCell ref="A19:H19"/>
    <mergeCell ref="A20:H20"/>
    <mergeCell ref="C22:C27"/>
    <mergeCell ref="A28:F28"/>
    <mergeCell ref="C7:C12"/>
    <mergeCell ref="F14:G14"/>
    <mergeCell ref="H14:I14"/>
  </mergeCells>
  <pageMargins left="0.7" right="0.28000000000000003" top="0.42" bottom="0.37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9"/>
  <sheetViews>
    <sheetView workbookViewId="0">
      <selection activeCell="A3" sqref="A3:I10"/>
    </sheetView>
  </sheetViews>
  <sheetFormatPr defaultRowHeight="16.5"/>
  <cols>
    <col min="1" max="1" width="4.42578125" style="124" bestFit="1" customWidth="1"/>
    <col min="2" max="2" width="41.42578125" style="124" customWidth="1"/>
    <col min="3" max="3" width="26.140625" style="124" customWidth="1"/>
    <col min="4" max="4" width="9" style="124" customWidth="1"/>
    <col min="5" max="5" width="7.7109375" style="124" customWidth="1"/>
    <col min="6" max="6" width="14.140625" style="124" hidden="1" customWidth="1"/>
    <col min="7" max="7" width="17" style="124" hidden="1" customWidth="1"/>
    <col min="8" max="8" width="11.85546875" style="124" hidden="1" customWidth="1"/>
    <col min="9" max="9" width="11.7109375" style="124" hidden="1" customWidth="1"/>
    <col min="10" max="16384" width="9.140625" style="124"/>
  </cols>
  <sheetData>
    <row r="3" spans="1:9" ht="25.5" customHeight="1">
      <c r="A3" s="185" t="s">
        <v>311</v>
      </c>
      <c r="B3" s="185"/>
      <c r="C3" s="185"/>
      <c r="D3" s="185"/>
      <c r="E3" s="185"/>
      <c r="F3" s="185"/>
      <c r="G3" s="185"/>
      <c r="H3" s="185"/>
      <c r="I3" s="185"/>
    </row>
    <row r="4" spans="1:9" ht="68.25" customHeight="1">
      <c r="A4" s="184" t="s">
        <v>361</v>
      </c>
      <c r="B4" s="184"/>
      <c r="C4" s="184"/>
      <c r="D4" s="184"/>
      <c r="E4" s="184"/>
      <c r="F4" s="184"/>
      <c r="G4" s="184"/>
      <c r="H4" s="184"/>
      <c r="I4" s="184"/>
    </row>
    <row r="5" spans="1:9" ht="51" customHeight="1">
      <c r="A5" s="183" t="s">
        <v>312</v>
      </c>
      <c r="B5" s="183" t="s">
        <v>313</v>
      </c>
      <c r="C5" s="183" t="s">
        <v>314</v>
      </c>
      <c r="D5" s="183" t="s">
        <v>315</v>
      </c>
      <c r="E5" s="183" t="s">
        <v>316</v>
      </c>
      <c r="F5" s="131" t="s">
        <v>318</v>
      </c>
      <c r="G5" s="131" t="s">
        <v>319</v>
      </c>
      <c r="H5" s="131" t="s">
        <v>320</v>
      </c>
      <c r="I5" s="132" t="s">
        <v>321</v>
      </c>
    </row>
    <row r="6" spans="1:9" ht="19.5">
      <c r="A6" s="183"/>
      <c r="B6" s="183"/>
      <c r="C6" s="183"/>
      <c r="D6" s="183"/>
      <c r="E6" s="183"/>
      <c r="F6" s="133" t="s">
        <v>317</v>
      </c>
      <c r="G6" s="133" t="s">
        <v>317</v>
      </c>
      <c r="H6" s="133" t="s">
        <v>317</v>
      </c>
      <c r="I6" s="133" t="s">
        <v>317</v>
      </c>
    </row>
    <row r="7" spans="1:9" ht="18.75" customHeight="1">
      <c r="A7" s="134">
        <v>1</v>
      </c>
      <c r="B7" s="135" t="s">
        <v>322</v>
      </c>
      <c r="C7" s="181" t="s">
        <v>326</v>
      </c>
      <c r="D7" s="133" t="s">
        <v>327</v>
      </c>
      <c r="E7" s="134"/>
      <c r="F7" s="136" t="s">
        <v>330</v>
      </c>
      <c r="G7" s="137" t="s">
        <v>338</v>
      </c>
      <c r="H7" s="137" t="s">
        <v>334</v>
      </c>
      <c r="I7" s="137" t="s">
        <v>330</v>
      </c>
    </row>
    <row r="8" spans="1:9" ht="19.5">
      <c r="A8" s="134">
        <v>2</v>
      </c>
      <c r="B8" s="135" t="s">
        <v>323</v>
      </c>
      <c r="C8" s="181"/>
      <c r="D8" s="133" t="s">
        <v>327</v>
      </c>
      <c r="E8" s="134"/>
      <c r="F8" s="136" t="s">
        <v>331</v>
      </c>
      <c r="G8" s="137" t="s">
        <v>335</v>
      </c>
      <c r="H8" s="137" t="s">
        <v>335</v>
      </c>
      <c r="I8" s="137" t="s">
        <v>331</v>
      </c>
    </row>
    <row r="9" spans="1:9" ht="19.5">
      <c r="A9" s="134">
        <v>3</v>
      </c>
      <c r="B9" s="135" t="s">
        <v>324</v>
      </c>
      <c r="C9" s="181"/>
      <c r="D9" s="133" t="s">
        <v>327</v>
      </c>
      <c r="E9" s="134"/>
      <c r="F9" s="136" t="s">
        <v>328</v>
      </c>
      <c r="G9" s="137" t="s">
        <v>337</v>
      </c>
      <c r="H9" s="137" t="s">
        <v>333</v>
      </c>
      <c r="I9" s="137" t="s">
        <v>328</v>
      </c>
    </row>
    <row r="10" spans="1:9" ht="19.5">
      <c r="A10" s="134">
        <v>4</v>
      </c>
      <c r="B10" s="135" t="s">
        <v>325</v>
      </c>
      <c r="C10" s="181"/>
      <c r="D10" s="133" t="s">
        <v>327</v>
      </c>
      <c r="E10" s="134"/>
      <c r="F10" s="136" t="s">
        <v>329</v>
      </c>
      <c r="G10" s="137" t="s">
        <v>336</v>
      </c>
      <c r="H10" s="137" t="s">
        <v>332</v>
      </c>
      <c r="I10" s="137" t="s">
        <v>329</v>
      </c>
    </row>
    <row r="13" spans="1:9">
      <c r="B13" s="124" t="s">
        <v>344</v>
      </c>
      <c r="C13" s="127" t="s">
        <v>345</v>
      </c>
      <c r="G13" s="127" t="s">
        <v>346</v>
      </c>
    </row>
    <row r="15" spans="1:9" ht="19.5" customHeight="1">
      <c r="A15" s="186" t="s">
        <v>311</v>
      </c>
      <c r="B15" s="186"/>
      <c r="C15" s="186"/>
      <c r="D15" s="186"/>
      <c r="E15" s="186"/>
      <c r="F15" s="186"/>
      <c r="G15" s="186"/>
      <c r="H15" s="186"/>
      <c r="I15" s="125"/>
    </row>
    <row r="16" spans="1:9" ht="59.25" customHeight="1">
      <c r="A16" s="182" t="s">
        <v>347</v>
      </c>
      <c r="B16" s="182"/>
      <c r="C16" s="182"/>
      <c r="D16" s="182"/>
      <c r="E16" s="182"/>
      <c r="F16" s="182"/>
      <c r="G16" s="182"/>
      <c r="H16" s="182"/>
      <c r="I16" s="125"/>
    </row>
    <row r="17" spans="1:8" ht="19.5">
      <c r="A17" s="183" t="s">
        <v>312</v>
      </c>
      <c r="B17" s="183" t="s">
        <v>313</v>
      </c>
      <c r="C17" s="183" t="s">
        <v>314</v>
      </c>
      <c r="D17" s="183" t="s">
        <v>315</v>
      </c>
      <c r="E17" s="183" t="s">
        <v>316</v>
      </c>
      <c r="F17" s="132" t="s">
        <v>321</v>
      </c>
      <c r="G17" s="183" t="s">
        <v>339</v>
      </c>
      <c r="H17" s="183" t="s">
        <v>340</v>
      </c>
    </row>
    <row r="18" spans="1:8" ht="19.5">
      <c r="A18" s="183"/>
      <c r="B18" s="183"/>
      <c r="C18" s="183"/>
      <c r="D18" s="183"/>
      <c r="E18" s="183"/>
      <c r="F18" s="133" t="s">
        <v>317</v>
      </c>
      <c r="G18" s="183"/>
      <c r="H18" s="183"/>
    </row>
    <row r="19" spans="1:8" ht="19.5">
      <c r="A19" s="134">
        <v>1</v>
      </c>
      <c r="B19" s="135" t="s">
        <v>322</v>
      </c>
      <c r="C19" s="181" t="s">
        <v>326</v>
      </c>
      <c r="D19" s="133" t="s">
        <v>327</v>
      </c>
      <c r="E19" s="134">
        <v>30</v>
      </c>
      <c r="F19" s="128">
        <v>115000</v>
      </c>
      <c r="G19" s="129">
        <f>E19*F19</f>
        <v>3450000</v>
      </c>
      <c r="H19" s="126"/>
    </row>
    <row r="20" spans="1:8" ht="19.5">
      <c r="A20" s="134">
        <v>2</v>
      </c>
      <c r="B20" s="135" t="s">
        <v>323</v>
      </c>
      <c r="C20" s="181"/>
      <c r="D20" s="133" t="s">
        <v>327</v>
      </c>
      <c r="E20" s="134">
        <v>30</v>
      </c>
      <c r="F20" s="128">
        <v>135000</v>
      </c>
      <c r="G20" s="129">
        <f t="shared" ref="G20:G22" si="0">E20*F20</f>
        <v>4050000</v>
      </c>
      <c r="H20" s="126"/>
    </row>
    <row r="21" spans="1:8" ht="19.5">
      <c r="A21" s="134">
        <v>3</v>
      </c>
      <c r="B21" s="135" t="s">
        <v>324</v>
      </c>
      <c r="C21" s="181"/>
      <c r="D21" s="133" t="s">
        <v>327</v>
      </c>
      <c r="E21" s="134">
        <v>50</v>
      </c>
      <c r="F21" s="128">
        <v>145000</v>
      </c>
      <c r="G21" s="129">
        <f t="shared" si="0"/>
        <v>7250000</v>
      </c>
      <c r="H21" s="126"/>
    </row>
    <row r="22" spans="1:8" ht="19.5">
      <c r="A22" s="134">
        <v>4</v>
      </c>
      <c r="B22" s="135" t="s">
        <v>325</v>
      </c>
      <c r="C22" s="181"/>
      <c r="D22" s="133" t="s">
        <v>327</v>
      </c>
      <c r="E22" s="134">
        <v>60</v>
      </c>
      <c r="F22" s="128">
        <v>56000</v>
      </c>
      <c r="G22" s="129">
        <f t="shared" si="0"/>
        <v>3360000</v>
      </c>
      <c r="H22" s="126"/>
    </row>
    <row r="23" spans="1:8" ht="19.5">
      <c r="A23" s="178" t="s">
        <v>341</v>
      </c>
      <c r="B23" s="179"/>
      <c r="C23" s="179"/>
      <c r="D23" s="179"/>
      <c r="E23" s="179"/>
      <c r="F23" s="180"/>
      <c r="G23" s="129">
        <f>SUM(G19:G22)</f>
        <v>18110000</v>
      </c>
      <c r="H23" s="126"/>
    </row>
    <row r="24" spans="1:8" ht="19.5">
      <c r="A24" s="178" t="s">
        <v>342</v>
      </c>
      <c r="B24" s="179"/>
      <c r="C24" s="179"/>
      <c r="D24" s="179"/>
      <c r="E24" s="179"/>
      <c r="F24" s="180"/>
      <c r="G24" s="129">
        <f>G23*0.13</f>
        <v>2354300</v>
      </c>
      <c r="H24" s="126"/>
    </row>
    <row r="25" spans="1:8" ht="19.5">
      <c r="A25" s="178" t="s">
        <v>343</v>
      </c>
      <c r="B25" s="179"/>
      <c r="C25" s="179"/>
      <c r="D25" s="179"/>
      <c r="E25" s="179"/>
      <c r="F25" s="180"/>
      <c r="G25" s="129">
        <f>SUM(G23:G24)</f>
        <v>20464300</v>
      </c>
      <c r="H25" s="126"/>
    </row>
    <row r="29" spans="1:8" ht="19.5">
      <c r="B29" s="130" t="s">
        <v>344</v>
      </c>
      <c r="C29" s="138" t="s">
        <v>345</v>
      </c>
      <c r="D29" s="130"/>
      <c r="E29" s="130"/>
      <c r="F29" s="130"/>
      <c r="G29" s="138" t="s">
        <v>346</v>
      </c>
    </row>
  </sheetData>
  <mergeCells count="21">
    <mergeCell ref="E5:E6"/>
    <mergeCell ref="A4:I4"/>
    <mergeCell ref="A3:I3"/>
    <mergeCell ref="C7:C10"/>
    <mergeCell ref="A15:H15"/>
    <mergeCell ref="A5:A6"/>
    <mergeCell ref="B5:B6"/>
    <mergeCell ref="C5:C6"/>
    <mergeCell ref="D5:D6"/>
    <mergeCell ref="A23:F23"/>
    <mergeCell ref="A24:F24"/>
    <mergeCell ref="A25:F25"/>
    <mergeCell ref="C19:C22"/>
    <mergeCell ref="A16:H16"/>
    <mergeCell ref="A17:A18"/>
    <mergeCell ref="B17:B18"/>
    <mergeCell ref="C17:C18"/>
    <mergeCell ref="D17:D18"/>
    <mergeCell ref="E17:E18"/>
    <mergeCell ref="G17:G18"/>
    <mergeCell ref="H17:H18"/>
  </mergeCells>
  <printOptions horizontalCentered="1"/>
  <pageMargins left="0" right="0" top="0.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chapaai</vt:lpstr>
      <vt:lpstr>masalanda</vt:lpstr>
      <vt:lpstr>printer</vt:lpstr>
      <vt:lpstr>karyalay maal samman</vt:lpstr>
      <vt:lpstr>Furniture</vt:lpstr>
      <vt:lpstr>carpet parda</vt:lpstr>
      <vt:lpstr>Computer Printer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2023-03-13T06:40:29Z</dcterms:modified>
</cp:coreProperties>
</file>